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<sst xmlns="http://schemas.openxmlformats.org/spreadsheetml/2006/main" count="108" uniqueCount="99">
  <si>
    <t>Nbre</t>
  </si>
  <si>
    <t>pu ht.</t>
  </si>
  <si>
    <t>La Livraison</t>
  </si>
  <si>
    <t>Date :</t>
  </si>
  <si>
    <t>Société Client :</t>
  </si>
  <si>
    <t>Interlocuteur :</t>
  </si>
  <si>
    <t>Adresse de livraison :</t>
  </si>
  <si>
    <t>Code postal :</t>
  </si>
  <si>
    <t>Ville :</t>
  </si>
  <si>
    <t>Tel :</t>
  </si>
  <si>
    <t>Mail :</t>
  </si>
  <si>
    <t>La Facturation</t>
  </si>
  <si>
    <t>Société  :</t>
  </si>
  <si>
    <t>A l'attention de :</t>
  </si>
  <si>
    <t>Adresse de facturation :</t>
  </si>
  <si>
    <t>Tel  comptabilité :</t>
  </si>
  <si>
    <t xml:space="preserve">imputation </t>
  </si>
  <si>
    <t xml:space="preserve">Cristaline    </t>
  </si>
  <si>
    <t xml:space="preserve"> 1,5 L</t>
  </si>
  <si>
    <t xml:space="preserve">  50cl</t>
  </si>
  <si>
    <t xml:space="preserve">Vittel     </t>
  </si>
  <si>
    <t xml:space="preserve">Badoit      </t>
  </si>
  <si>
    <t>1,5 L</t>
  </si>
  <si>
    <t xml:space="preserve">Perrier     </t>
  </si>
  <si>
    <t xml:space="preserve"> 1 L</t>
  </si>
  <si>
    <t xml:space="preserve">Jus d'orange </t>
  </si>
  <si>
    <t xml:space="preserve"> 1 L </t>
  </si>
  <si>
    <t>33 cl</t>
  </si>
  <si>
    <t xml:space="preserve">Coca cola </t>
  </si>
  <si>
    <t xml:space="preserve">Coca cola Light </t>
  </si>
  <si>
    <t>Sancerre blanc</t>
  </si>
  <si>
    <t>Bourgogne Aligoté</t>
  </si>
  <si>
    <t>Gaillac rosé</t>
  </si>
  <si>
    <t>Bandol rosé</t>
  </si>
  <si>
    <t>Saumur Champigny</t>
  </si>
  <si>
    <t>Muscadet de Sèvres&amp;Maines</t>
  </si>
  <si>
    <t>Brouilly</t>
  </si>
  <si>
    <t>Pavillon Royal</t>
  </si>
  <si>
    <t>Bon pour Accord</t>
  </si>
  <si>
    <t>Date, nom et signature obligatoire</t>
  </si>
  <si>
    <t>En confirmant la commande, le client reconnais</t>
  </si>
  <si>
    <t>avoir pris connaissance de nos conditions générales.</t>
  </si>
  <si>
    <t>L'abus d'alccol est dangereux pour la santé,</t>
  </si>
  <si>
    <t>sachez apprécier avec modération.</t>
  </si>
  <si>
    <t>p ttc.</t>
  </si>
  <si>
    <t>1 L</t>
  </si>
  <si>
    <t xml:space="preserve">      livraison pour :………...h….….</t>
  </si>
  <si>
    <t>Saint Véran</t>
  </si>
  <si>
    <t>M</t>
  </si>
  <si>
    <t>Saint -Amour</t>
  </si>
  <si>
    <t>14,82 €</t>
  </si>
  <si>
    <t>Frais de livraison suivant quantité et zone de livraison, renseignez vous au 01 61 38 20 92</t>
  </si>
  <si>
    <r>
      <t xml:space="preserve"> +15 € ht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Service option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RDV</t>
    </r>
    <r>
      <rPr>
        <sz val="6"/>
        <rFont val="Arial"/>
        <family val="2"/>
      </rPr>
      <t xml:space="preserve"> (plage horaire de 10 mns)</t>
    </r>
    <r>
      <rPr>
        <sz val="8"/>
        <rFont val="Arial"/>
        <family val="2"/>
      </rPr>
      <t xml:space="preserve"> </t>
    </r>
  </si>
  <si>
    <t>Vins Blancs</t>
  </si>
  <si>
    <t>Vins Rouges</t>
  </si>
  <si>
    <t>Vins Rosés</t>
  </si>
  <si>
    <t>Cristaline Pétillante</t>
  </si>
  <si>
    <t>50cl</t>
  </si>
  <si>
    <r>
      <t xml:space="preserve">Heure de livraison </t>
    </r>
    <r>
      <rPr>
        <b/>
        <sz val="12"/>
        <rFont val="Arial"/>
        <family val="2"/>
      </rPr>
      <t xml:space="preserve">souhaitée </t>
    </r>
    <r>
      <rPr>
        <b/>
        <sz val="14"/>
        <rFont val="Arial"/>
        <family val="2"/>
      </rPr>
      <t xml:space="preserve">entre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 xml:space="preserve">…...     </t>
    </r>
    <r>
      <rPr>
        <b/>
        <sz val="14"/>
        <rFont val="Arial"/>
        <family val="2"/>
      </rPr>
      <t xml:space="preserve">&amp;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>…....</t>
    </r>
    <r>
      <rPr>
        <sz val="14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Plage horaire (2h00) </t>
    </r>
  </si>
  <si>
    <t>Menu Veggie</t>
  </si>
  <si>
    <t>1,25 L</t>
  </si>
  <si>
    <t xml:space="preserve">BON DE COMMANDE </t>
  </si>
  <si>
    <t>Coffret Dépanneur</t>
  </si>
  <si>
    <t>sous reserve de disponibilité</t>
  </si>
  <si>
    <t>Menu s/glutel ni lactose</t>
  </si>
  <si>
    <t>Supp.fromage</t>
  </si>
  <si>
    <t>minimum 5 plateaux identiques</t>
  </si>
  <si>
    <t>Menu Bœuf</t>
  </si>
  <si>
    <t>Mail : commande@avstraiteur.com</t>
  </si>
  <si>
    <t>Automne / hivers 2022</t>
  </si>
  <si>
    <t>Menu Colin</t>
  </si>
  <si>
    <t>Menu Poulet</t>
  </si>
  <si>
    <t>Menu Dinde</t>
  </si>
  <si>
    <t>Menu Saumon</t>
  </si>
  <si>
    <t>Menu Cabillaud</t>
  </si>
  <si>
    <t>Menu Magret</t>
  </si>
  <si>
    <t>Menu crevettes</t>
  </si>
  <si>
    <t>Menu Sole</t>
  </si>
  <si>
    <t>Menu Veau</t>
  </si>
  <si>
    <t>Bag Céréales</t>
  </si>
  <si>
    <t>Bag Coleslaw</t>
  </si>
  <si>
    <t>Bag Epices</t>
  </si>
  <si>
    <t>Bag Veggie</t>
  </si>
  <si>
    <r>
      <t xml:space="preserve">Les Lunch Bag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Minimum  5 par menus</t>
    </r>
  </si>
  <si>
    <r>
      <t xml:space="preserve">Les Pack Lunch </t>
    </r>
    <r>
      <rPr>
        <b/>
        <sz val="8"/>
        <color indexed="10"/>
        <rFont val="Arial"/>
        <family val="2"/>
      </rPr>
      <t>minimum 10 packs</t>
    </r>
  </si>
  <si>
    <t>Pack Classic</t>
  </si>
  <si>
    <t>Pack Gourmand</t>
  </si>
  <si>
    <t>Frais de livraison Zone 1 &amp;2 pour tout règlement à la livraison cb/chèque/espèce ou virement anticipé</t>
  </si>
  <si>
    <t xml:space="preserve">Menu </t>
  </si>
  <si>
    <t>Sous Huitaine</t>
  </si>
  <si>
    <t>Merci d'indiqué le mode de règlement</t>
  </si>
  <si>
    <t>CB</t>
  </si>
  <si>
    <t>Chèque</t>
  </si>
  <si>
    <t xml:space="preserve">Espece </t>
  </si>
  <si>
    <t>Virement</t>
  </si>
  <si>
    <r>
      <t xml:space="preserve">Vins </t>
    </r>
    <r>
      <rPr>
        <sz val="8"/>
        <rFont val="Arial"/>
        <family val="2"/>
      </rPr>
      <t>(75 cl)</t>
    </r>
  </si>
  <si>
    <t>Bag BBQ</t>
  </si>
  <si>
    <r>
      <t xml:space="preserve">en compte </t>
    </r>
    <r>
      <rPr>
        <b/>
        <sz val="8"/>
        <rFont val="Arial"/>
        <family val="2"/>
      </rPr>
      <t>(frais en sus)</t>
    </r>
  </si>
  <si>
    <t>Reglement à la livraison 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</si>
</sst>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9"/>
      <name val="Times New Roman"/>
      <family val="1"/>
    </font>
    <font>
      <b/>
      <sz val="13"/>
      <color indexed="9"/>
      <name val="Times"/>
      <family val="1"/>
    </font>
    <font>
      <b/>
      <sz val="14"/>
      <name val="Comic Sans MS"/>
      <family val="4"/>
    </font>
    <font>
      <b/>
      <u val="single"/>
      <sz val="10"/>
      <name val="Arial"/>
      <family val="2"/>
    </font>
    <font>
      <b/>
      <sz val="16"/>
      <name val="Comic Sans MS"/>
      <family val="4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7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164" fontId="2" fillId="0" borderId="2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64" fontId="3" fillId="0" borderId="37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2" fillId="0" borderId="4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3" fillId="0" borderId="43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4" fontId="0" fillId="0" borderId="4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55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485775</xdr:colOff>
      <xdr:row>4</xdr:row>
      <xdr:rowOff>161925</xdr:rowOff>
    </xdr:to>
    <xdr:pic>
      <xdr:nvPicPr>
        <xdr:cNvPr id="1" name="Picture 1" descr="LOGO avs trai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SheetLayoutView="100" zoomScalePageLayoutView="0" workbookViewId="0" topLeftCell="A1">
      <selection activeCell="H25" sqref="H25:J25"/>
    </sheetView>
  </sheetViews>
  <sheetFormatPr defaultColWidth="11.421875" defaultRowHeight="12.75"/>
  <cols>
    <col min="1" max="1" width="8.8515625" style="3" customWidth="1"/>
    <col min="2" max="2" width="7.8515625" style="3" customWidth="1"/>
    <col min="3" max="3" width="10.28125" style="3" customWidth="1"/>
    <col min="4" max="4" width="7.28125" style="3" customWidth="1"/>
    <col min="5" max="5" width="7.57421875" style="4" customWidth="1"/>
    <col min="6" max="6" width="6.140625" style="3" customWidth="1"/>
    <col min="7" max="7" width="3.8515625" style="3" customWidth="1"/>
    <col min="8" max="8" width="7.57421875" style="3" customWidth="1"/>
    <col min="9" max="9" width="5.57421875" style="3" customWidth="1"/>
    <col min="10" max="10" width="6.421875" style="3" customWidth="1"/>
    <col min="11" max="11" width="5.8515625" style="3" customWidth="1"/>
    <col min="12" max="12" width="5.421875" style="3" customWidth="1"/>
    <col min="13" max="13" width="7.28125" style="3" customWidth="1"/>
    <col min="14" max="14" width="7.140625" style="3" bestFit="1" customWidth="1"/>
    <col min="15" max="16384" width="11.421875" style="3" customWidth="1"/>
  </cols>
  <sheetData>
    <row r="1" spans="3:13" ht="10.5" customHeight="1">
      <c r="C1" s="131" t="s">
        <v>61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3:13" ht="8.25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3:13" ht="9.75" customHeight="1"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6:9" ht="12.75">
      <c r="F4" s="5" t="s">
        <v>69</v>
      </c>
      <c r="G4" s="6"/>
      <c r="H4" s="6"/>
      <c r="I4" s="6"/>
    </row>
    <row r="5" spans="4:6" ht="18" customHeight="1">
      <c r="D5" s="2" t="s">
        <v>2</v>
      </c>
      <c r="F5" s="6"/>
    </row>
    <row r="6" spans="1:14" ht="18.75" thickBot="1">
      <c r="A6" s="7"/>
      <c r="B6" s="8"/>
      <c r="C6" s="9" t="s">
        <v>3</v>
      </c>
      <c r="D6" s="171"/>
      <c r="E6" s="171"/>
      <c r="F6" s="171"/>
      <c r="G6" s="8"/>
      <c r="H6" s="8"/>
      <c r="I6" s="8"/>
      <c r="J6" s="8"/>
      <c r="K6" s="8"/>
      <c r="L6" s="8"/>
      <c r="M6" s="7"/>
      <c r="N6" s="7"/>
    </row>
    <row r="7" spans="1:14" ht="18.75" thickBot="1">
      <c r="A7" s="10" t="s">
        <v>58</v>
      </c>
      <c r="B7" s="11"/>
      <c r="C7" s="12"/>
      <c r="D7" s="12"/>
      <c r="E7" s="12"/>
      <c r="F7" s="12"/>
      <c r="G7" s="12"/>
      <c r="H7" s="12"/>
      <c r="I7" s="12"/>
      <c r="J7" s="13"/>
      <c r="K7" s="13"/>
      <c r="L7" s="13"/>
      <c r="M7" s="14"/>
      <c r="N7" s="7"/>
    </row>
    <row r="8" spans="1:14" ht="12.75">
      <c r="A8" s="15" t="s">
        <v>46</v>
      </c>
      <c r="B8" s="16"/>
      <c r="C8" s="16"/>
      <c r="D8" s="17" t="s">
        <v>52</v>
      </c>
      <c r="E8" s="18"/>
      <c r="F8" s="18"/>
      <c r="G8" s="18"/>
      <c r="H8" s="18"/>
      <c r="I8" s="19"/>
      <c r="J8" s="7"/>
      <c r="K8" s="7"/>
      <c r="L8" s="7"/>
      <c r="M8" s="7"/>
      <c r="N8" s="7"/>
    </row>
    <row r="9" spans="1:14" ht="7.5" customHeight="1" thickBot="1">
      <c r="A9" s="7"/>
      <c r="B9" s="7"/>
      <c r="C9" s="7"/>
      <c r="D9" s="7"/>
      <c r="E9" s="20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 thickBot="1">
      <c r="A10" s="21" t="s">
        <v>4</v>
      </c>
      <c r="B10" s="22"/>
      <c r="C10" s="168"/>
      <c r="D10" s="169"/>
      <c r="E10" s="170"/>
      <c r="F10" s="22" t="s">
        <v>5</v>
      </c>
      <c r="G10" s="22"/>
      <c r="H10" s="22"/>
      <c r="I10" s="172" t="s">
        <v>48</v>
      </c>
      <c r="J10" s="173"/>
      <c r="K10" s="173"/>
      <c r="L10" s="174"/>
      <c r="M10" s="22"/>
      <c r="N10" s="22"/>
    </row>
    <row r="11" spans="1:14" ht="12.75">
      <c r="A11" s="22" t="s">
        <v>6</v>
      </c>
      <c r="B11" s="22"/>
      <c r="C11" s="22"/>
      <c r="D11" s="155"/>
      <c r="E11" s="155"/>
      <c r="F11" s="155"/>
      <c r="G11" s="155"/>
      <c r="H11" s="155"/>
      <c r="I11" s="22"/>
      <c r="J11" s="22"/>
      <c r="K11" s="22"/>
      <c r="L11" s="7"/>
      <c r="M11" s="7"/>
      <c r="N11" s="7"/>
    </row>
    <row r="12" spans="1:14" ht="10.5" customHeight="1">
      <c r="A12" s="155"/>
      <c r="B12" s="155"/>
      <c r="C12" s="155"/>
      <c r="D12" s="155"/>
      <c r="E12" s="155"/>
      <c r="F12" s="155"/>
      <c r="G12" s="155"/>
      <c r="H12" s="155"/>
      <c r="I12" s="22"/>
      <c r="J12" s="22"/>
      <c r="K12" s="22"/>
      <c r="L12" s="7"/>
      <c r="M12" s="7"/>
      <c r="N12" s="7"/>
    </row>
    <row r="13" spans="1:14" ht="13.5" thickBot="1">
      <c r="A13" s="22" t="s">
        <v>7</v>
      </c>
      <c r="B13" s="22"/>
      <c r="C13" s="22"/>
      <c r="D13" s="22"/>
      <c r="E13" s="23" t="s">
        <v>8</v>
      </c>
      <c r="F13" s="22"/>
      <c r="G13" s="22"/>
      <c r="H13" s="22"/>
      <c r="I13" s="22"/>
      <c r="J13" s="22"/>
      <c r="K13" s="22"/>
      <c r="L13" s="7"/>
      <c r="M13" s="7"/>
      <c r="N13" s="7"/>
    </row>
    <row r="14" spans="1:14" ht="13.5" thickBot="1">
      <c r="A14" s="22" t="s">
        <v>9</v>
      </c>
      <c r="B14" s="168"/>
      <c r="C14" s="169"/>
      <c r="D14" s="170"/>
      <c r="E14" s="22" t="s">
        <v>10</v>
      </c>
      <c r="F14" s="168"/>
      <c r="G14" s="169"/>
      <c r="H14" s="169"/>
      <c r="I14" s="169"/>
      <c r="J14" s="170"/>
      <c r="K14" s="22"/>
      <c r="L14" s="22"/>
      <c r="M14" s="22"/>
      <c r="N14" s="22"/>
    </row>
    <row r="15" spans="1:14" ht="18.75" customHeight="1" thickBot="1">
      <c r="A15" s="7"/>
      <c r="B15" s="7"/>
      <c r="C15" s="7"/>
      <c r="D15" s="1" t="s">
        <v>11</v>
      </c>
      <c r="E15" s="20"/>
      <c r="F15" s="7"/>
      <c r="G15" s="7"/>
      <c r="H15" s="107" t="s">
        <v>90</v>
      </c>
      <c r="I15" s="7"/>
      <c r="J15" s="7"/>
      <c r="K15" s="7"/>
      <c r="L15" s="7"/>
      <c r="M15" s="7"/>
      <c r="N15" s="7"/>
    </row>
    <row r="16" spans="1:14" ht="18.75" customHeight="1" thickBot="1">
      <c r="A16" s="24" t="s">
        <v>12</v>
      </c>
      <c r="B16" s="25"/>
      <c r="C16" s="168"/>
      <c r="D16" s="169"/>
      <c r="E16" s="170"/>
      <c r="F16" s="25" t="s">
        <v>13</v>
      </c>
      <c r="G16" s="25"/>
      <c r="H16" s="25"/>
      <c r="I16" s="168"/>
      <c r="J16" s="169"/>
      <c r="K16" s="169"/>
      <c r="L16" s="169"/>
      <c r="M16" s="169"/>
      <c r="N16" s="170"/>
    </row>
    <row r="17" spans="1:14" ht="12.75">
      <c r="A17" s="26" t="s">
        <v>14</v>
      </c>
      <c r="B17" s="22"/>
      <c r="C17" s="22"/>
      <c r="D17" s="22"/>
      <c r="E17" s="23"/>
      <c r="F17" s="22"/>
      <c r="G17" s="22"/>
      <c r="H17" s="22"/>
      <c r="I17" s="22"/>
      <c r="J17" s="22"/>
      <c r="K17" s="22"/>
      <c r="L17" s="7"/>
      <c r="M17" s="7"/>
      <c r="N17" s="27"/>
    </row>
    <row r="18" spans="1:14" ht="9" customHeight="1">
      <c r="A18" s="26"/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7"/>
      <c r="M18" s="7"/>
      <c r="N18" s="27"/>
    </row>
    <row r="19" spans="1:14" ht="13.5" thickBot="1">
      <c r="A19" s="26" t="s">
        <v>7</v>
      </c>
      <c r="B19" s="22"/>
      <c r="C19" s="155"/>
      <c r="D19" s="155"/>
      <c r="E19" s="23" t="s">
        <v>8</v>
      </c>
      <c r="F19" s="155"/>
      <c r="G19" s="155"/>
      <c r="H19" s="155"/>
      <c r="I19" s="155"/>
      <c r="J19" s="155"/>
      <c r="K19" s="155"/>
      <c r="L19" s="155"/>
      <c r="M19" s="155"/>
      <c r="N19" s="176"/>
    </row>
    <row r="20" spans="1:14" ht="13.5" thickBot="1">
      <c r="A20" s="29" t="s">
        <v>15</v>
      </c>
      <c r="B20" s="30"/>
      <c r="C20" s="168"/>
      <c r="D20" s="170"/>
      <c r="E20" s="180" t="s">
        <v>16</v>
      </c>
      <c r="F20" s="181"/>
      <c r="G20" s="168"/>
      <c r="H20" s="169"/>
      <c r="I20" s="169"/>
      <c r="J20" s="169"/>
      <c r="K20" s="169"/>
      <c r="L20" s="169"/>
      <c r="M20" s="169"/>
      <c r="N20" s="170"/>
    </row>
    <row r="21" spans="1:14" ht="13.5" thickBot="1">
      <c r="A21" s="103" t="s">
        <v>98</v>
      </c>
      <c r="B21" s="104"/>
      <c r="C21" s="104"/>
      <c r="D21" s="108"/>
      <c r="E21" s="106"/>
      <c r="F21" s="105" t="s">
        <v>89</v>
      </c>
      <c r="G21" s="95"/>
      <c r="H21" s="120"/>
      <c r="I21" s="184" t="s">
        <v>97</v>
      </c>
      <c r="J21" s="185"/>
      <c r="K21" s="185"/>
      <c r="L21" s="185"/>
      <c r="M21" s="186"/>
      <c r="N21" s="120"/>
    </row>
    <row r="22" spans="1:14" ht="13.5" thickBot="1">
      <c r="A22" s="120" t="s">
        <v>91</v>
      </c>
      <c r="B22" s="120" t="s">
        <v>92</v>
      </c>
      <c r="C22" s="120" t="s">
        <v>93</v>
      </c>
      <c r="D22" s="182" t="s">
        <v>94</v>
      </c>
      <c r="E22" s="183"/>
      <c r="F22" s="22"/>
      <c r="G22" s="22"/>
      <c r="H22" s="22"/>
      <c r="I22" s="22"/>
      <c r="J22" s="22"/>
      <c r="K22" s="22"/>
      <c r="L22" s="7"/>
      <c r="M22" s="7"/>
      <c r="N22" s="7"/>
    </row>
    <row r="23" spans="1:14" ht="13.5" thickBot="1">
      <c r="A23" s="81"/>
      <c r="B23" s="117"/>
      <c r="C23" s="118"/>
      <c r="D23" s="81"/>
      <c r="E23" s="119"/>
      <c r="F23" s="22"/>
      <c r="G23" s="22"/>
      <c r="H23" s="22"/>
      <c r="I23" s="22"/>
      <c r="J23" s="22"/>
      <c r="K23" s="22"/>
      <c r="L23" s="7"/>
      <c r="M23" s="7"/>
      <c r="N23" s="7"/>
    </row>
    <row r="24" spans="1:14" ht="17.25" thickBot="1">
      <c r="A24" s="143" t="s">
        <v>88</v>
      </c>
      <c r="B24" s="144"/>
      <c r="C24" s="145"/>
      <c r="D24" s="165"/>
      <c r="E24" s="166"/>
      <c r="F24" s="167"/>
      <c r="H24" s="177" t="s">
        <v>17</v>
      </c>
      <c r="I24" s="178"/>
      <c r="J24" s="179"/>
      <c r="K24" s="31" t="s">
        <v>18</v>
      </c>
      <c r="L24" s="32"/>
      <c r="M24" s="33">
        <v>1.5</v>
      </c>
      <c r="N24" s="34">
        <f>(M24*5.5%)+M24</f>
        <v>1.5825</v>
      </c>
    </row>
    <row r="25" spans="1:14" ht="13.5" thickBot="1">
      <c r="A25" s="96" t="s">
        <v>66</v>
      </c>
      <c r="B25" s="36"/>
      <c r="C25" s="7"/>
      <c r="D25" s="37" t="s">
        <v>0</v>
      </c>
      <c r="E25" s="38" t="s">
        <v>1</v>
      </c>
      <c r="F25" s="28" t="s">
        <v>44</v>
      </c>
      <c r="H25" s="130" t="s">
        <v>17</v>
      </c>
      <c r="I25" s="127"/>
      <c r="J25" s="139"/>
      <c r="K25" s="40" t="s">
        <v>19</v>
      </c>
      <c r="L25" s="32"/>
      <c r="M25" s="41">
        <v>0.95</v>
      </c>
      <c r="N25" s="42">
        <f aca="true" t="shared" si="0" ref="N25:N35">(M25*5.5%)+M25</f>
        <v>1.0022499999999999</v>
      </c>
    </row>
    <row r="26" spans="1:14" ht="13.5" thickBot="1">
      <c r="A26" s="124" t="s">
        <v>70</v>
      </c>
      <c r="B26" s="125"/>
      <c r="C26" s="126"/>
      <c r="D26" s="43"/>
      <c r="E26" s="44">
        <v>19.95</v>
      </c>
      <c r="F26" s="42">
        <f>(E26*10%)+E26</f>
        <v>21.945</v>
      </c>
      <c r="H26" s="121" t="s">
        <v>56</v>
      </c>
      <c r="I26" s="122"/>
      <c r="J26" s="175"/>
      <c r="K26" s="45" t="s">
        <v>22</v>
      </c>
      <c r="L26" s="32"/>
      <c r="M26" s="41">
        <v>1.6</v>
      </c>
      <c r="N26" s="42">
        <f t="shared" si="0"/>
        <v>1.6880000000000002</v>
      </c>
    </row>
    <row r="27" spans="1:14" ht="13.5" thickBot="1">
      <c r="A27" s="146" t="s">
        <v>71</v>
      </c>
      <c r="B27" s="147"/>
      <c r="C27" s="148"/>
      <c r="D27" s="46"/>
      <c r="E27" s="47">
        <v>19.95</v>
      </c>
      <c r="F27" s="34">
        <f>(E27*10%)+E27</f>
        <v>21.945</v>
      </c>
      <c r="H27" s="130" t="s">
        <v>20</v>
      </c>
      <c r="I27" s="127"/>
      <c r="J27" s="139"/>
      <c r="K27" s="102" t="s">
        <v>24</v>
      </c>
      <c r="L27" s="32"/>
      <c r="M27" s="41">
        <v>2.5</v>
      </c>
      <c r="N27" s="42">
        <f t="shared" si="0"/>
        <v>2.6375</v>
      </c>
    </row>
    <row r="28" spans="1:14" ht="13.5" thickBot="1">
      <c r="A28" s="121" t="s">
        <v>72</v>
      </c>
      <c r="B28" s="122"/>
      <c r="C28" s="123"/>
      <c r="D28" s="43"/>
      <c r="E28" s="44">
        <v>21.95</v>
      </c>
      <c r="F28" s="42">
        <f aca="true" t="shared" si="1" ref="F28:F49">(E28*10%)+E28</f>
        <v>24.145</v>
      </c>
      <c r="H28" s="130" t="s">
        <v>21</v>
      </c>
      <c r="I28" s="127"/>
      <c r="J28" s="139"/>
      <c r="K28" s="40" t="s">
        <v>45</v>
      </c>
      <c r="L28" s="32"/>
      <c r="M28" s="41">
        <v>2.6</v>
      </c>
      <c r="N28" s="42">
        <f t="shared" si="0"/>
        <v>2.7430000000000003</v>
      </c>
    </row>
    <row r="29" spans="1:14" ht="13.5" thickBot="1">
      <c r="A29" s="121" t="s">
        <v>73</v>
      </c>
      <c r="B29" s="122"/>
      <c r="C29" s="123"/>
      <c r="D29" s="43"/>
      <c r="E29" s="44">
        <v>21.95</v>
      </c>
      <c r="F29" s="42">
        <f t="shared" si="1"/>
        <v>24.145</v>
      </c>
      <c r="H29" s="121" t="s">
        <v>21</v>
      </c>
      <c r="I29" s="122"/>
      <c r="J29" s="175"/>
      <c r="K29" s="45" t="s">
        <v>57</v>
      </c>
      <c r="L29" s="32"/>
      <c r="M29" s="41">
        <v>1.3</v>
      </c>
      <c r="N29" s="42">
        <f t="shared" si="0"/>
        <v>1.3715000000000002</v>
      </c>
    </row>
    <row r="30" spans="1:14" ht="13.5" thickBot="1">
      <c r="A30" s="121" t="s">
        <v>74</v>
      </c>
      <c r="B30" s="122"/>
      <c r="C30" s="123"/>
      <c r="D30" s="43"/>
      <c r="E30" s="44">
        <v>23.7</v>
      </c>
      <c r="F30" s="42">
        <f t="shared" si="1"/>
        <v>26.07</v>
      </c>
      <c r="H30" s="130" t="s">
        <v>23</v>
      </c>
      <c r="I30" s="127"/>
      <c r="J30" s="139"/>
      <c r="K30" s="48" t="s">
        <v>24</v>
      </c>
      <c r="L30" s="32"/>
      <c r="M30" s="41">
        <v>2.6</v>
      </c>
      <c r="N30" s="42">
        <f t="shared" si="0"/>
        <v>2.7430000000000003</v>
      </c>
    </row>
    <row r="31" spans="1:14" ht="13.5" thickBot="1">
      <c r="A31" s="133" t="s">
        <v>67</v>
      </c>
      <c r="B31" s="134"/>
      <c r="C31" s="135"/>
      <c r="D31" s="43"/>
      <c r="E31" s="44">
        <v>23.7</v>
      </c>
      <c r="F31" s="42">
        <f t="shared" si="1"/>
        <v>26.07</v>
      </c>
      <c r="H31" s="130" t="s">
        <v>25</v>
      </c>
      <c r="I31" s="127"/>
      <c r="J31" s="139"/>
      <c r="K31" s="40" t="s">
        <v>26</v>
      </c>
      <c r="L31" s="32"/>
      <c r="M31" s="41">
        <v>4.8</v>
      </c>
      <c r="N31" s="42">
        <f t="shared" si="0"/>
        <v>5.064</v>
      </c>
    </row>
    <row r="32" spans="1:14" ht="13.5" thickBot="1">
      <c r="A32" s="121" t="s">
        <v>75</v>
      </c>
      <c r="B32" s="122"/>
      <c r="C32" s="123"/>
      <c r="D32" s="43"/>
      <c r="E32" s="44">
        <v>26.4</v>
      </c>
      <c r="F32" s="42">
        <f t="shared" si="1"/>
        <v>29.04</v>
      </c>
      <c r="H32" s="130" t="s">
        <v>25</v>
      </c>
      <c r="I32" s="127"/>
      <c r="J32" s="139"/>
      <c r="K32" s="48" t="s">
        <v>27</v>
      </c>
      <c r="L32" s="32"/>
      <c r="M32" s="41">
        <v>1.7</v>
      </c>
      <c r="N32" s="42">
        <f t="shared" si="0"/>
        <v>1.7934999999999999</v>
      </c>
    </row>
    <row r="33" spans="1:14" ht="13.5" thickBot="1">
      <c r="A33" s="121" t="s">
        <v>76</v>
      </c>
      <c r="B33" s="122"/>
      <c r="C33" s="123"/>
      <c r="D33" s="43"/>
      <c r="E33" s="44">
        <v>26.4</v>
      </c>
      <c r="F33" s="42">
        <f t="shared" si="1"/>
        <v>29.04</v>
      </c>
      <c r="H33" s="130" t="s">
        <v>28</v>
      </c>
      <c r="I33" s="127"/>
      <c r="J33" s="139"/>
      <c r="K33" s="40" t="s">
        <v>60</v>
      </c>
      <c r="L33" s="32"/>
      <c r="M33" s="41">
        <v>3.5</v>
      </c>
      <c r="N33" s="42">
        <f t="shared" si="0"/>
        <v>3.6925</v>
      </c>
    </row>
    <row r="34" spans="1:14" ht="13.5" thickBot="1">
      <c r="A34" s="136" t="s">
        <v>77</v>
      </c>
      <c r="B34" s="137"/>
      <c r="C34" s="138"/>
      <c r="D34" s="49"/>
      <c r="E34" s="50">
        <v>28.5</v>
      </c>
      <c r="F34" s="51">
        <f t="shared" si="1"/>
        <v>31.35</v>
      </c>
      <c r="H34" s="130" t="s">
        <v>28</v>
      </c>
      <c r="I34" s="127"/>
      <c r="J34" s="139"/>
      <c r="K34" s="48" t="s">
        <v>27</v>
      </c>
      <c r="L34" s="32"/>
      <c r="M34" s="41">
        <v>1.25</v>
      </c>
      <c r="N34" s="42">
        <f t="shared" si="0"/>
        <v>1.31875</v>
      </c>
    </row>
    <row r="35" spans="1:14" ht="13.5" thickBot="1">
      <c r="A35" s="121" t="s">
        <v>78</v>
      </c>
      <c r="B35" s="122"/>
      <c r="C35" s="123"/>
      <c r="D35" s="52"/>
      <c r="E35" s="44">
        <v>29.95</v>
      </c>
      <c r="F35" s="42">
        <f t="shared" si="1"/>
        <v>32.945</v>
      </c>
      <c r="H35" s="140" t="s">
        <v>29</v>
      </c>
      <c r="I35" s="141"/>
      <c r="J35" s="142"/>
      <c r="K35" s="53" t="s">
        <v>27</v>
      </c>
      <c r="L35" s="32"/>
      <c r="M35" s="54">
        <v>1.3</v>
      </c>
      <c r="N35" s="55">
        <f t="shared" si="0"/>
        <v>1.3715000000000002</v>
      </c>
    </row>
    <row r="36" spans="1:14" ht="13.5" thickBot="1">
      <c r="A36" s="130" t="s">
        <v>59</v>
      </c>
      <c r="B36" s="127"/>
      <c r="C36" s="127"/>
      <c r="D36" s="43"/>
      <c r="E36" s="44">
        <v>26.95</v>
      </c>
      <c r="F36" s="42">
        <f t="shared" si="1"/>
        <v>29.645</v>
      </c>
      <c r="H36" s="155" t="s">
        <v>95</v>
      </c>
      <c r="I36" s="155"/>
      <c r="J36" s="155"/>
      <c r="K36" s="155"/>
      <c r="L36" s="155"/>
      <c r="M36" s="155"/>
      <c r="N36" s="155"/>
    </row>
    <row r="37" spans="1:14" ht="13.5" thickBot="1">
      <c r="A37" s="121" t="s">
        <v>64</v>
      </c>
      <c r="B37" s="122"/>
      <c r="C37" s="123"/>
      <c r="D37" s="43"/>
      <c r="E37" s="44">
        <v>27.95</v>
      </c>
      <c r="F37" s="42">
        <f t="shared" si="1"/>
        <v>30.744999999999997</v>
      </c>
      <c r="H37" s="149" t="s">
        <v>53</v>
      </c>
      <c r="I37" s="150"/>
      <c r="J37" s="150"/>
      <c r="K37" s="151"/>
      <c r="L37" s="56"/>
      <c r="M37" s="57"/>
      <c r="N37" s="58"/>
    </row>
    <row r="38" spans="1:14" ht="12.75">
      <c r="A38" s="162" t="s">
        <v>62</v>
      </c>
      <c r="B38" s="163"/>
      <c r="C38" s="164"/>
      <c r="D38" s="97"/>
      <c r="E38" s="50">
        <v>27.5</v>
      </c>
      <c r="F38" s="51">
        <f t="shared" si="1"/>
        <v>30.25</v>
      </c>
      <c r="H38" s="130" t="s">
        <v>47</v>
      </c>
      <c r="I38" s="127"/>
      <c r="J38" s="127"/>
      <c r="K38" s="129"/>
      <c r="L38" s="59"/>
      <c r="M38" s="41">
        <v>17.5</v>
      </c>
      <c r="N38" s="60">
        <f aca="true" t="shared" si="2" ref="N38:N49">(M38*20%)+M38</f>
        <v>21</v>
      </c>
    </row>
    <row r="39" spans="1:14" ht="15.75" thickBot="1">
      <c r="A39" s="159" t="s">
        <v>63</v>
      </c>
      <c r="B39" s="160"/>
      <c r="C39" s="161"/>
      <c r="D39" s="61"/>
      <c r="E39" s="62"/>
      <c r="F39" s="63"/>
      <c r="H39" s="130" t="s">
        <v>35</v>
      </c>
      <c r="I39" s="127"/>
      <c r="J39" s="127"/>
      <c r="K39" s="129"/>
      <c r="L39" s="59"/>
      <c r="M39" s="41">
        <v>8.15</v>
      </c>
      <c r="N39" s="60">
        <f t="shared" si="2"/>
        <v>9.780000000000001</v>
      </c>
    </row>
    <row r="40" spans="1:14" ht="18">
      <c r="A40" s="98" t="s">
        <v>83</v>
      </c>
      <c r="B40" s="98"/>
      <c r="C40" s="98"/>
      <c r="D40" s="98"/>
      <c r="E40" s="23"/>
      <c r="F40" s="64"/>
      <c r="H40" s="130" t="s">
        <v>30</v>
      </c>
      <c r="I40" s="127"/>
      <c r="J40" s="127"/>
      <c r="K40" s="129"/>
      <c r="L40" s="59"/>
      <c r="M40" s="41">
        <v>22.5</v>
      </c>
      <c r="N40" s="60">
        <f t="shared" si="2"/>
        <v>27</v>
      </c>
    </row>
    <row r="41" spans="1:14" ht="13.5" thickBot="1">
      <c r="A41" s="129" t="s">
        <v>79</v>
      </c>
      <c r="B41" s="122"/>
      <c r="C41" s="123"/>
      <c r="D41" s="43"/>
      <c r="E41" s="44">
        <v>17.5</v>
      </c>
      <c r="F41" s="42">
        <f>(E41*10%)+E41</f>
        <v>19.25</v>
      </c>
      <c r="H41" s="140" t="s">
        <v>31</v>
      </c>
      <c r="I41" s="141"/>
      <c r="J41" s="141"/>
      <c r="K41" s="124"/>
      <c r="L41" s="65"/>
      <c r="M41" s="54">
        <v>15.5</v>
      </c>
      <c r="N41" s="66">
        <f t="shared" si="2"/>
        <v>18.6</v>
      </c>
    </row>
    <row r="42" spans="1:14" ht="12.75">
      <c r="A42" s="132" t="s">
        <v>80</v>
      </c>
      <c r="B42" s="132"/>
      <c r="C42" s="132"/>
      <c r="D42" s="39"/>
      <c r="E42" s="44">
        <v>17.5</v>
      </c>
      <c r="F42" s="67">
        <f t="shared" si="1"/>
        <v>19.25</v>
      </c>
      <c r="H42" s="152" t="s">
        <v>55</v>
      </c>
      <c r="I42" s="153"/>
      <c r="J42" s="153"/>
      <c r="K42" s="154"/>
      <c r="L42" s="68"/>
      <c r="M42" s="69"/>
      <c r="N42" s="70"/>
    </row>
    <row r="43" spans="1:14" ht="12.75">
      <c r="A43" s="127" t="s">
        <v>81</v>
      </c>
      <c r="B43" s="127"/>
      <c r="C43" s="127"/>
      <c r="D43" s="43"/>
      <c r="E43" s="44">
        <v>18.5</v>
      </c>
      <c r="F43" s="71">
        <f t="shared" si="1"/>
        <v>20.35</v>
      </c>
      <c r="H43" s="130" t="s">
        <v>32</v>
      </c>
      <c r="I43" s="127"/>
      <c r="J43" s="127"/>
      <c r="K43" s="129"/>
      <c r="L43" s="59"/>
      <c r="M43" s="41">
        <v>8.3</v>
      </c>
      <c r="N43" s="60">
        <f t="shared" si="2"/>
        <v>9.96</v>
      </c>
    </row>
    <row r="44" spans="1:14" ht="13.5" thickBot="1">
      <c r="A44" s="129" t="s">
        <v>96</v>
      </c>
      <c r="B44" s="122"/>
      <c r="C44" s="123"/>
      <c r="D44" s="43"/>
      <c r="E44" s="44">
        <v>18.5</v>
      </c>
      <c r="F44" s="71">
        <f t="shared" si="1"/>
        <v>20.35</v>
      </c>
      <c r="H44" s="156" t="s">
        <v>33</v>
      </c>
      <c r="I44" s="157"/>
      <c r="J44" s="157"/>
      <c r="K44" s="158"/>
      <c r="L44" s="72"/>
      <c r="M44" s="73">
        <v>19.2</v>
      </c>
      <c r="N44" s="74">
        <f t="shared" si="2"/>
        <v>23.04</v>
      </c>
    </row>
    <row r="45" spans="1:14" ht="12.75">
      <c r="A45" s="129" t="s">
        <v>82</v>
      </c>
      <c r="B45" s="122"/>
      <c r="C45" s="123"/>
      <c r="D45" s="43"/>
      <c r="E45" s="44">
        <v>22.5</v>
      </c>
      <c r="F45" s="71">
        <f t="shared" si="1"/>
        <v>24.75</v>
      </c>
      <c r="H45" s="149" t="s">
        <v>54</v>
      </c>
      <c r="I45" s="150"/>
      <c r="J45" s="150"/>
      <c r="K45" s="151"/>
      <c r="L45" s="56"/>
      <c r="M45" s="33"/>
      <c r="N45" s="58"/>
    </row>
    <row r="46" spans="1:14" ht="12.75">
      <c r="A46" s="127" t="s">
        <v>65</v>
      </c>
      <c r="B46" s="127"/>
      <c r="C46" s="127"/>
      <c r="D46" s="116"/>
      <c r="E46" s="44">
        <v>2.8</v>
      </c>
      <c r="F46" s="71">
        <f t="shared" si="1"/>
        <v>3.0799999999999996</v>
      </c>
      <c r="H46" s="130" t="s">
        <v>49</v>
      </c>
      <c r="I46" s="127"/>
      <c r="J46" s="127"/>
      <c r="K46" s="129"/>
      <c r="L46" s="59"/>
      <c r="M46" s="41">
        <v>13.2</v>
      </c>
      <c r="N46" s="60" t="s">
        <v>50</v>
      </c>
    </row>
    <row r="47" spans="1:14" ht="18">
      <c r="A47" s="99" t="s">
        <v>84</v>
      </c>
      <c r="B47" s="100"/>
      <c r="C47" s="101"/>
      <c r="D47" s="43"/>
      <c r="E47" s="44"/>
      <c r="F47" s="42"/>
      <c r="H47" s="130" t="s">
        <v>34</v>
      </c>
      <c r="I47" s="127"/>
      <c r="J47" s="127"/>
      <c r="K47" s="129"/>
      <c r="L47" s="59"/>
      <c r="M47" s="41">
        <v>15.3</v>
      </c>
      <c r="N47" s="60">
        <f t="shared" si="2"/>
        <v>18.36</v>
      </c>
    </row>
    <row r="48" spans="1:14" ht="12.75">
      <c r="A48" s="127" t="s">
        <v>85</v>
      </c>
      <c r="B48" s="127"/>
      <c r="C48" s="127"/>
      <c r="D48" s="116"/>
      <c r="E48" s="44">
        <v>15.1</v>
      </c>
      <c r="F48" s="71">
        <f t="shared" si="1"/>
        <v>16.61</v>
      </c>
      <c r="H48" s="130" t="s">
        <v>36</v>
      </c>
      <c r="I48" s="127"/>
      <c r="J48" s="127"/>
      <c r="K48" s="129"/>
      <c r="L48" s="59"/>
      <c r="M48" s="41">
        <v>14.6</v>
      </c>
      <c r="N48" s="60">
        <f t="shared" si="2"/>
        <v>17.52</v>
      </c>
    </row>
    <row r="49" spans="1:14" ht="13.5" thickBot="1">
      <c r="A49" s="127" t="s">
        <v>86</v>
      </c>
      <c r="B49" s="127"/>
      <c r="C49" s="127"/>
      <c r="D49" s="116"/>
      <c r="E49" s="44">
        <v>16.9</v>
      </c>
      <c r="F49" s="71">
        <f t="shared" si="1"/>
        <v>18.59</v>
      </c>
      <c r="H49" s="140" t="s">
        <v>37</v>
      </c>
      <c r="I49" s="141"/>
      <c r="J49" s="141"/>
      <c r="K49" s="124"/>
      <c r="L49" s="65"/>
      <c r="M49" s="54">
        <v>9.5</v>
      </c>
      <c r="N49" s="66">
        <f t="shared" si="2"/>
        <v>11.4</v>
      </c>
    </row>
    <row r="50" spans="1:14" ht="12.75">
      <c r="A50" s="94"/>
      <c r="B50" s="94"/>
      <c r="C50" s="94"/>
      <c r="D50" s="107"/>
      <c r="E50" s="23"/>
      <c r="F50" s="76"/>
      <c r="H50" s="94"/>
      <c r="I50" s="94"/>
      <c r="J50" s="94"/>
      <c r="K50" s="94"/>
      <c r="L50" s="22"/>
      <c r="M50" s="23"/>
      <c r="N50" s="77"/>
    </row>
    <row r="51" spans="1:14" ht="12.75">
      <c r="A51" s="128" t="s">
        <v>51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</row>
    <row r="52" spans="1:14" ht="13.5">
      <c r="A52" s="109" t="s">
        <v>87</v>
      </c>
      <c r="B52" s="110"/>
      <c r="C52" s="110"/>
      <c r="D52" s="110"/>
      <c r="E52" s="111"/>
      <c r="F52" s="112"/>
      <c r="G52" s="110"/>
      <c r="H52" s="113"/>
      <c r="I52" s="113"/>
      <c r="J52" s="113"/>
      <c r="K52" s="113"/>
      <c r="L52" s="112"/>
      <c r="M52" s="114"/>
      <c r="N52" s="115"/>
    </row>
    <row r="53" spans="1:14" ht="13.5" customHeight="1" thickBot="1">
      <c r="A53" s="78" t="s">
        <v>40</v>
      </c>
      <c r="B53" s="79"/>
      <c r="C53" s="79"/>
      <c r="D53" s="79"/>
      <c r="E53" s="80"/>
      <c r="F53" s="7"/>
      <c r="H53" s="22"/>
      <c r="I53" s="22"/>
      <c r="J53" s="22"/>
      <c r="K53" s="22"/>
      <c r="L53" s="22"/>
      <c r="M53" s="75"/>
      <c r="N53" s="77"/>
    </row>
    <row r="54" spans="1:14" ht="12.75">
      <c r="A54" s="86" t="s">
        <v>41</v>
      </c>
      <c r="B54" s="79"/>
      <c r="C54" s="79"/>
      <c r="D54" s="79"/>
      <c r="E54" s="80"/>
      <c r="F54" s="87"/>
      <c r="G54" s="81" t="s">
        <v>38</v>
      </c>
      <c r="H54" s="82"/>
      <c r="I54" s="82"/>
      <c r="J54" s="82"/>
      <c r="K54" s="83"/>
      <c r="L54" s="84"/>
      <c r="M54" s="85"/>
      <c r="N54" s="77"/>
    </row>
    <row r="55" spans="2:13" ht="12" customHeight="1">
      <c r="B55" s="79"/>
      <c r="C55" s="88"/>
      <c r="D55" s="88"/>
      <c r="F55" s="7"/>
      <c r="G55" s="35" t="s">
        <v>39</v>
      </c>
      <c r="H55" s="7"/>
      <c r="I55" s="7"/>
      <c r="J55" s="7"/>
      <c r="K55" s="20"/>
      <c r="L55" s="7"/>
      <c r="M55" s="27"/>
    </row>
    <row r="56" spans="2:13" ht="10.5" customHeight="1">
      <c r="B56" s="88" t="s">
        <v>68</v>
      </c>
      <c r="C56" s="88"/>
      <c r="D56" s="88"/>
      <c r="F56" s="7"/>
      <c r="G56" s="35"/>
      <c r="H56" s="7"/>
      <c r="I56" s="7"/>
      <c r="J56" s="7"/>
      <c r="K56" s="20"/>
      <c r="L56" s="7"/>
      <c r="M56" s="27"/>
    </row>
    <row r="57" spans="1:13" ht="12.75">
      <c r="A57" s="78" t="s">
        <v>42</v>
      </c>
      <c r="B57" s="86"/>
      <c r="C57" s="86"/>
      <c r="F57" s="7"/>
      <c r="G57" s="35"/>
      <c r="H57" s="7"/>
      <c r="I57" s="7"/>
      <c r="J57" s="7"/>
      <c r="K57" s="20"/>
      <c r="L57" s="7"/>
      <c r="M57" s="27"/>
    </row>
    <row r="58" spans="1:13" ht="13.5" thickBot="1">
      <c r="A58" s="78" t="s">
        <v>43</v>
      </c>
      <c r="B58" s="86"/>
      <c r="C58" s="86"/>
      <c r="F58" s="7"/>
      <c r="G58" s="89"/>
      <c r="H58" s="90"/>
      <c r="I58" s="90"/>
      <c r="J58" s="90"/>
      <c r="K58" s="91"/>
      <c r="L58" s="90"/>
      <c r="M58" s="92"/>
    </row>
    <row r="59" spans="1:12" ht="12.75">
      <c r="A59" s="93"/>
      <c r="B59" s="93"/>
      <c r="C59" s="93"/>
      <c r="D59" s="93"/>
      <c r="E59" s="93"/>
      <c r="F59" s="93"/>
      <c r="G59" s="7"/>
      <c r="H59" s="7"/>
      <c r="I59" s="7"/>
      <c r="J59" s="7"/>
      <c r="K59" s="20"/>
      <c r="L59" s="7"/>
    </row>
    <row r="60" spans="7:12" ht="11.25" customHeight="1">
      <c r="G60" s="93"/>
      <c r="H60" s="87"/>
      <c r="I60" s="93"/>
      <c r="J60" s="93"/>
      <c r="K60" s="93"/>
      <c r="L60" s="93"/>
    </row>
  </sheetData>
  <sheetProtection/>
  <mergeCells count="68">
    <mergeCell ref="H49:K49"/>
    <mergeCell ref="H26:J26"/>
    <mergeCell ref="H29:J29"/>
    <mergeCell ref="H31:J31"/>
    <mergeCell ref="C10:E10"/>
    <mergeCell ref="F19:N19"/>
    <mergeCell ref="H28:J28"/>
    <mergeCell ref="H30:J30"/>
    <mergeCell ref="H24:J24"/>
    <mergeCell ref="D11:H11"/>
    <mergeCell ref="B14:D14"/>
    <mergeCell ref="F14:J14"/>
    <mergeCell ref="C19:D19"/>
    <mergeCell ref="D6:F6"/>
    <mergeCell ref="I10:L10"/>
    <mergeCell ref="H48:K48"/>
    <mergeCell ref="E20:F20"/>
    <mergeCell ref="H25:J25"/>
    <mergeCell ref="H27:J27"/>
    <mergeCell ref="D22:E22"/>
    <mergeCell ref="A32:C32"/>
    <mergeCell ref="A37:C37"/>
    <mergeCell ref="G20:N20"/>
    <mergeCell ref="I16:N16"/>
    <mergeCell ref="H32:J32"/>
    <mergeCell ref="H43:K43"/>
    <mergeCell ref="H37:K37"/>
    <mergeCell ref="I21:M21"/>
    <mergeCell ref="H44:K44"/>
    <mergeCell ref="H46:K46"/>
    <mergeCell ref="A12:H12"/>
    <mergeCell ref="A39:C39"/>
    <mergeCell ref="A38:C38"/>
    <mergeCell ref="H39:K39"/>
    <mergeCell ref="H38:K38"/>
    <mergeCell ref="D24:F24"/>
    <mergeCell ref="C16:E16"/>
    <mergeCell ref="C20:D20"/>
    <mergeCell ref="A24:C24"/>
    <mergeCell ref="A27:C27"/>
    <mergeCell ref="A29:C29"/>
    <mergeCell ref="H45:K45"/>
    <mergeCell ref="A30:C30"/>
    <mergeCell ref="A35:C35"/>
    <mergeCell ref="H40:K40"/>
    <mergeCell ref="H42:K42"/>
    <mergeCell ref="H41:K41"/>
    <mergeCell ref="H36:N36"/>
    <mergeCell ref="C1:M3"/>
    <mergeCell ref="A36:C36"/>
    <mergeCell ref="A42:C42"/>
    <mergeCell ref="A31:C31"/>
    <mergeCell ref="A34:C34"/>
    <mergeCell ref="H33:J33"/>
    <mergeCell ref="H34:J34"/>
    <mergeCell ref="H35:J35"/>
    <mergeCell ref="A33:C33"/>
    <mergeCell ref="A41:C41"/>
    <mergeCell ref="A28:C28"/>
    <mergeCell ref="A26:C26"/>
    <mergeCell ref="A43:C43"/>
    <mergeCell ref="A51:N51"/>
    <mergeCell ref="A46:C46"/>
    <mergeCell ref="A48:C48"/>
    <mergeCell ref="A45:C45"/>
    <mergeCell ref="H47:K47"/>
    <mergeCell ref="A49:C49"/>
    <mergeCell ref="A44:C44"/>
  </mergeCells>
  <printOptions/>
  <pageMargins left="0.3937007874015748" right="0.3937007874015748" top="0.2362204724409449" bottom="0.2755905511811024" header="0.11811023622047245" footer="0.11811023622047245"/>
  <pageSetup horizontalDpi="96" verticalDpi="96" orientation="portrait" paperSize="9" scale="98" r:id="rId2"/>
  <headerFooter alignWithMargins="0">
    <oddFooter>&amp;L&amp;"Comic Sans MS,Normal"&amp;8A Votre Service Traiteur
Sarl Capital 30 000,00 €&amp;C&amp;"Comic Sans MS,Normal"&amp;8 6/7 rue Nicolas POUSSIN
Rcs Versailles 48445287500012&amp;R&amp;"Comic Sans MS,Normal"&amp;8 78180 Montigny le Bretonneux
intra FR71484452875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zenou</dc:creator>
  <cp:keywords/>
  <dc:description/>
  <cp:lastModifiedBy>Ordi jeannot HD</cp:lastModifiedBy>
  <cp:lastPrinted>2022-10-10T15:23:01Z</cp:lastPrinted>
  <dcterms:created xsi:type="dcterms:W3CDTF">2012-04-28T16:29:54Z</dcterms:created>
  <dcterms:modified xsi:type="dcterms:W3CDTF">2022-10-26T12:49:17Z</dcterms:modified>
  <cp:category/>
  <cp:version/>
  <cp:contentType/>
  <cp:contentStatus/>
</cp:coreProperties>
</file>