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9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'Feuil1'!$A$1:$N$56</definedName>
  </definedNames>
  <calcPr fullCalcOnLoad="1"/>
</workbook>
</file>

<file path=xl/sharedStrings.xml><?xml version="1.0" encoding="utf-8"?>
<sst xmlns="http://schemas.openxmlformats.org/spreadsheetml/2006/main" count="97" uniqueCount="87">
  <si>
    <t>Nbre</t>
  </si>
  <si>
    <t>pu ht.</t>
  </si>
  <si>
    <t>La Livraison</t>
  </si>
  <si>
    <t>Date :</t>
  </si>
  <si>
    <t>Société Client :</t>
  </si>
  <si>
    <t>Interlocuteur :</t>
  </si>
  <si>
    <t>Adresse de livraison :</t>
  </si>
  <si>
    <t>Code postal :</t>
  </si>
  <si>
    <t>Ville :</t>
  </si>
  <si>
    <t>Tel :</t>
  </si>
  <si>
    <t>Mail :</t>
  </si>
  <si>
    <t>La Facturation</t>
  </si>
  <si>
    <t>Société  :</t>
  </si>
  <si>
    <t>A l'attention de :</t>
  </si>
  <si>
    <t>Adresse de facturation :</t>
  </si>
  <si>
    <t>Tel  comptabilité :</t>
  </si>
  <si>
    <t xml:space="preserve">imputation </t>
  </si>
  <si>
    <t xml:space="preserve">Cristaline    </t>
  </si>
  <si>
    <t xml:space="preserve"> 1,5 L</t>
  </si>
  <si>
    <t xml:space="preserve">  50cl</t>
  </si>
  <si>
    <t xml:space="preserve">Vittel     </t>
  </si>
  <si>
    <t xml:space="preserve">Badoit      </t>
  </si>
  <si>
    <t>1,5 L</t>
  </si>
  <si>
    <t xml:space="preserve">Perrier     </t>
  </si>
  <si>
    <t xml:space="preserve"> 1 L</t>
  </si>
  <si>
    <t xml:space="preserve">Jus d'orange </t>
  </si>
  <si>
    <t xml:space="preserve"> 1 L </t>
  </si>
  <si>
    <t>33 cl</t>
  </si>
  <si>
    <t xml:space="preserve">Coca cola </t>
  </si>
  <si>
    <t xml:space="preserve">Coca cola Light </t>
  </si>
  <si>
    <t>Sancerre blanc</t>
  </si>
  <si>
    <t>Bourgogne Aligoté</t>
  </si>
  <si>
    <t>Gaillac rosé</t>
  </si>
  <si>
    <t>Bandol rosé</t>
  </si>
  <si>
    <t>Saumur Champigny</t>
  </si>
  <si>
    <t>Muscadet de Sèvres&amp;Maines</t>
  </si>
  <si>
    <t>Brouilly</t>
  </si>
  <si>
    <t>Pavillon Royal</t>
  </si>
  <si>
    <t>Chateaux Lamothe</t>
  </si>
  <si>
    <t>Bon pour Accord</t>
  </si>
  <si>
    <t>Date, nom et signature obligatoire</t>
  </si>
  <si>
    <t>En confirmant la commande, le client reconnais</t>
  </si>
  <si>
    <t>avoir pris connaissance de nos conditions générales.</t>
  </si>
  <si>
    <t>L'abus d'alccol est dangereux pour la santé,</t>
  </si>
  <si>
    <t>sachez apprécier avec modération.</t>
  </si>
  <si>
    <t>p ttc.</t>
  </si>
  <si>
    <t>1 L</t>
  </si>
  <si>
    <t>Mail :   avs.traiteur@free.fr</t>
  </si>
  <si>
    <t xml:space="preserve">      livraison pour :………...h….….</t>
  </si>
  <si>
    <r>
      <t xml:space="preserve">Vins </t>
    </r>
    <r>
      <rPr>
        <sz val="8"/>
        <rFont val="Arial"/>
        <family val="2"/>
      </rPr>
      <t>(70 cl)</t>
    </r>
  </si>
  <si>
    <t>Saint Véran</t>
  </si>
  <si>
    <t>M</t>
  </si>
  <si>
    <t>Saint -Amour</t>
  </si>
  <si>
    <t xml:space="preserve">12,35 € </t>
  </si>
  <si>
    <t>14,82 €</t>
  </si>
  <si>
    <t>Frais de livraison suivant quantité et zone de livraison, renseignez vous au 01 61 38 20 92</t>
  </si>
  <si>
    <t>Chateaux Malengin</t>
  </si>
  <si>
    <r>
      <t xml:space="preserve"> +15 € ht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Service option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RDV</t>
    </r>
    <r>
      <rPr>
        <sz val="6"/>
        <rFont val="Arial"/>
        <family val="2"/>
      </rPr>
      <t xml:space="preserve"> (plage horaire de 10 mns)</t>
    </r>
    <r>
      <rPr>
        <sz val="8"/>
        <rFont val="Arial"/>
        <family val="2"/>
      </rPr>
      <t xml:space="preserve"> </t>
    </r>
  </si>
  <si>
    <t>Vins Blancs</t>
  </si>
  <si>
    <t>Vins Rouges</t>
  </si>
  <si>
    <t>Vins Rosés</t>
  </si>
  <si>
    <t>Cristaline Pétillante</t>
  </si>
  <si>
    <t>50cl</t>
  </si>
  <si>
    <t>minimum 5 plateaux</t>
  </si>
  <si>
    <t>du 1er mai au 30 septembre</t>
  </si>
  <si>
    <r>
      <t xml:space="preserve">Heure de livraison </t>
    </r>
    <r>
      <rPr>
        <b/>
        <sz val="12"/>
        <rFont val="Arial"/>
        <family val="2"/>
      </rPr>
      <t xml:space="preserve">souhaitée </t>
    </r>
    <r>
      <rPr>
        <b/>
        <sz val="14"/>
        <rFont val="Arial"/>
        <family val="2"/>
      </rPr>
      <t xml:space="preserve">entre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 xml:space="preserve">…...     </t>
    </r>
    <r>
      <rPr>
        <b/>
        <sz val="14"/>
        <rFont val="Arial"/>
        <family val="2"/>
      </rPr>
      <t xml:space="preserve">&amp;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>…....</t>
    </r>
    <r>
      <rPr>
        <sz val="14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Plage horaire (2h00) </t>
    </r>
  </si>
  <si>
    <t>Les Box Classic</t>
  </si>
  <si>
    <t>Le Parisien</t>
  </si>
  <si>
    <t>Le Niçois</t>
  </si>
  <si>
    <t>Le Rustique</t>
  </si>
  <si>
    <t>Les Box Gourmet</t>
  </si>
  <si>
    <t>L'Italien</t>
  </si>
  <si>
    <t>L'artisant Boucher</t>
  </si>
  <si>
    <t>Le Vicking</t>
  </si>
  <si>
    <t>L'explorateur</t>
  </si>
  <si>
    <t>Nos Menus Box</t>
  </si>
  <si>
    <t>commande avant 14h la veillel</t>
  </si>
  <si>
    <t>Les Box Wrap</t>
  </si>
  <si>
    <t>L'Hindou</t>
  </si>
  <si>
    <t>Le Suédois</t>
  </si>
  <si>
    <t>Le Sicilien</t>
  </si>
  <si>
    <t>La composée</t>
  </si>
  <si>
    <t>La pièmontaise</t>
  </si>
  <si>
    <t>La Camarguaise</t>
  </si>
  <si>
    <r>
      <t>Les petites salades supplément</t>
    </r>
    <r>
      <rPr>
        <b/>
        <u val="single"/>
        <sz val="8"/>
        <rFont val="Arial"/>
        <family val="2"/>
      </rPr>
      <t xml:space="preserve"> (avec 1 box)</t>
    </r>
  </si>
  <si>
    <t>BON DE COMMANDE Lunch Box 2018</t>
  </si>
  <si>
    <t>Les salades viennent en complément des Box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</si>
</sst>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F800]dddd\,\ mmmm\ dd\,\ yyyy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Comic Sans MS"/>
      <family val="4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9"/>
      <name val="Times New Roman"/>
      <family val="1"/>
    </font>
    <font>
      <b/>
      <sz val="13"/>
      <color indexed="9"/>
      <name val="Times"/>
      <family val="1"/>
    </font>
    <font>
      <b/>
      <sz val="14"/>
      <name val="Comic Sans MS"/>
      <family val="4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18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164" fontId="0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1" fillId="0" borderId="25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164" fontId="2" fillId="0" borderId="29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164" fontId="0" fillId="0" borderId="30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39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9" fillId="24" borderId="10" xfId="0" applyFont="1" applyFill="1" applyBorder="1" applyAlignment="1">
      <alignment horizontal="center"/>
    </xf>
    <xf numFmtId="0" fontId="29" fillId="24" borderId="4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right"/>
    </xf>
    <xf numFmtId="0" fontId="30" fillId="24" borderId="10" xfId="0" applyFont="1" applyFill="1" applyBorder="1" applyAlignment="1">
      <alignment horizontal="right"/>
    </xf>
    <xf numFmtId="0" fontId="30" fillId="24" borderId="42" xfId="0" applyFont="1" applyFill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2" fillId="0" borderId="48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52" xfId="0" applyFont="1" applyBorder="1" applyAlignment="1">
      <alignment horizontal="right"/>
    </xf>
    <xf numFmtId="0" fontId="33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2" fillId="0" borderId="48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3" fillId="0" borderId="52" xfId="0" applyFont="1" applyFill="1" applyBorder="1" applyAlignment="1">
      <alignment horizontal="right"/>
    </xf>
    <xf numFmtId="0" fontId="33" fillId="0" borderId="48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22" fillId="0" borderId="55" xfId="0" applyFont="1" applyBorder="1" applyAlignment="1">
      <alignment horizontal="right"/>
    </xf>
    <xf numFmtId="0" fontId="22" fillId="0" borderId="56" xfId="0" applyFont="1" applyBorder="1" applyAlignment="1">
      <alignment horizontal="right"/>
    </xf>
    <xf numFmtId="0" fontId="22" fillId="0" borderId="57" xfId="0" applyFont="1" applyBorder="1" applyAlignment="1">
      <alignment horizontal="right"/>
    </xf>
    <xf numFmtId="0" fontId="22" fillId="0" borderId="43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34" fillId="0" borderId="33" xfId="0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32" fillId="0" borderId="32" xfId="0" applyFont="1" applyBorder="1" applyAlignment="1">
      <alignment/>
    </xf>
    <xf numFmtId="0" fontId="32" fillId="0" borderId="31" xfId="0" applyFont="1" applyBorder="1" applyAlignment="1">
      <alignment/>
    </xf>
    <xf numFmtId="0" fontId="22" fillId="0" borderId="53" xfId="0" applyFont="1" applyBorder="1" applyAlignment="1">
      <alignment horizontal="right"/>
    </xf>
    <xf numFmtId="0" fontId="22" fillId="0" borderId="54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22" fillId="0" borderId="58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22" fillId="0" borderId="59" xfId="0" applyFont="1" applyBorder="1" applyAlignment="1">
      <alignment horizontal="right"/>
    </xf>
    <xf numFmtId="0" fontId="22" fillId="0" borderId="26" xfId="0" applyFont="1" applyFill="1" applyBorder="1" applyAlignment="1">
      <alignment horizontal="right"/>
    </xf>
    <xf numFmtId="0" fontId="22" fillId="0" borderId="52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0" fontId="32" fillId="0" borderId="47" xfId="0" applyFont="1" applyBorder="1" applyAlignment="1">
      <alignment horizontal="right"/>
    </xf>
    <xf numFmtId="0" fontId="32" fillId="0" borderId="23" xfId="0" applyFont="1" applyBorder="1" applyAlignment="1">
      <alignment horizontal="right"/>
    </xf>
    <xf numFmtId="0" fontId="32" fillId="0" borderId="60" xfId="0" applyFont="1" applyBorder="1" applyAlignment="1">
      <alignment horizontal="right"/>
    </xf>
    <xf numFmtId="0" fontId="32" fillId="0" borderId="61" xfId="0" applyFont="1" applyBorder="1" applyAlignment="1">
      <alignment horizontal="right"/>
    </xf>
    <xf numFmtId="0" fontId="32" fillId="0" borderId="62" xfId="0" applyFont="1" applyBorder="1" applyAlignment="1">
      <alignment horizontal="right"/>
    </xf>
    <xf numFmtId="0" fontId="32" fillId="0" borderId="28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164" fontId="0" fillId="0" borderId="10" xfId="0" applyNumberFormat="1" applyFont="1" applyBorder="1" applyAlignment="1">
      <alignment/>
    </xf>
    <xf numFmtId="164" fontId="1" fillId="0" borderId="42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485775</xdr:colOff>
      <xdr:row>4</xdr:row>
      <xdr:rowOff>123825</xdr:rowOff>
    </xdr:to>
    <xdr:pic>
      <xdr:nvPicPr>
        <xdr:cNvPr id="1" name="Picture 1" descr="LOGO avs trait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zoomScalePageLayoutView="0" workbookViewId="0" topLeftCell="A10">
      <selection activeCell="A46" sqref="A46:C46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3" width="10.28125" style="0" customWidth="1"/>
    <col min="4" max="4" width="7.28125" style="0" customWidth="1"/>
    <col min="5" max="5" width="7.57421875" style="1" customWidth="1"/>
    <col min="6" max="6" width="6.140625" style="0" customWidth="1"/>
    <col min="7" max="7" width="3.8515625" style="0" customWidth="1"/>
    <col min="8" max="8" width="7.57421875" style="0" customWidth="1"/>
    <col min="9" max="9" width="5.57421875" style="0" customWidth="1"/>
    <col min="10" max="10" width="6.421875" style="0" customWidth="1"/>
    <col min="11" max="11" width="5.8515625" style="0" customWidth="1"/>
    <col min="12" max="12" width="5.421875" style="0" customWidth="1"/>
    <col min="13" max="13" width="7.28125" style="0" customWidth="1"/>
    <col min="14" max="14" width="7.140625" style="0" bestFit="1" customWidth="1"/>
  </cols>
  <sheetData>
    <row r="1" spans="4:11" ht="10.5" customHeight="1">
      <c r="D1" s="118" t="s">
        <v>85</v>
      </c>
      <c r="E1" s="118"/>
      <c r="F1" s="118"/>
      <c r="G1" s="118"/>
      <c r="H1" s="118"/>
      <c r="I1" s="118"/>
      <c r="J1" s="118"/>
      <c r="K1" s="118"/>
    </row>
    <row r="2" spans="4:11" ht="8.25" customHeight="1">
      <c r="D2" s="118"/>
      <c r="E2" s="118"/>
      <c r="F2" s="118"/>
      <c r="G2" s="118"/>
      <c r="H2" s="118"/>
      <c r="I2" s="118"/>
      <c r="J2" s="118"/>
      <c r="K2" s="118"/>
    </row>
    <row r="3" spans="4:11" ht="12.75" customHeight="1">
      <c r="D3" s="118"/>
      <c r="E3" s="118"/>
      <c r="F3" s="118"/>
      <c r="G3" s="118"/>
      <c r="H3" s="118"/>
      <c r="I3" s="118"/>
      <c r="J3" s="118"/>
      <c r="K3" s="118"/>
    </row>
    <row r="4" spans="6:10" ht="12.75">
      <c r="F4" s="84" t="s">
        <v>64</v>
      </c>
      <c r="G4" s="28"/>
      <c r="H4" s="28"/>
      <c r="I4" s="28"/>
      <c r="J4" t="s">
        <v>76</v>
      </c>
    </row>
    <row r="5" spans="4:6" ht="18" customHeight="1">
      <c r="D5" s="68" t="s">
        <v>2</v>
      </c>
      <c r="F5" s="2"/>
    </row>
    <row r="6" spans="1:14" ht="18.75" thickBot="1">
      <c r="A6" s="3"/>
      <c r="B6" s="45"/>
      <c r="C6" s="35" t="s">
        <v>3</v>
      </c>
      <c r="D6" s="109"/>
      <c r="E6" s="109"/>
      <c r="F6" s="109"/>
      <c r="G6" s="45"/>
      <c r="H6" s="45"/>
      <c r="I6" s="45"/>
      <c r="J6" s="45"/>
      <c r="K6" s="45"/>
      <c r="L6" s="45"/>
      <c r="M6" s="3"/>
      <c r="N6" s="3"/>
    </row>
    <row r="7" spans="1:14" ht="18.75" thickBot="1">
      <c r="A7" s="62" t="s">
        <v>65</v>
      </c>
      <c r="B7" s="63"/>
      <c r="C7" s="64"/>
      <c r="D7" s="64"/>
      <c r="E7" s="64"/>
      <c r="F7" s="64"/>
      <c r="G7" s="64"/>
      <c r="H7" s="64"/>
      <c r="I7" s="64"/>
      <c r="J7" s="66"/>
      <c r="K7" s="66"/>
      <c r="L7" s="66"/>
      <c r="M7" s="65"/>
      <c r="N7" s="3"/>
    </row>
    <row r="8" spans="1:14" ht="12.75">
      <c r="A8" s="58" t="s">
        <v>48</v>
      </c>
      <c r="B8" s="59"/>
      <c r="C8" s="59"/>
      <c r="D8" s="69" t="s">
        <v>57</v>
      </c>
      <c r="E8" s="60"/>
      <c r="F8" s="60"/>
      <c r="G8" s="60"/>
      <c r="H8" s="60"/>
      <c r="I8" s="61"/>
      <c r="J8" s="3"/>
      <c r="K8" s="3"/>
      <c r="L8" s="3"/>
      <c r="M8" s="3"/>
      <c r="N8" s="3"/>
    </row>
    <row r="9" spans="1:14" ht="7.5" customHeight="1" thickBot="1">
      <c r="A9" s="3"/>
      <c r="B9" s="3"/>
      <c r="C9" s="3"/>
      <c r="D9" s="3"/>
      <c r="E9" s="6"/>
      <c r="F9" s="3"/>
      <c r="G9" s="3"/>
      <c r="H9" s="3"/>
      <c r="I9" s="3"/>
      <c r="J9" s="3"/>
      <c r="K9" s="3"/>
      <c r="L9" s="3"/>
      <c r="M9" s="3"/>
      <c r="N9" s="3"/>
    </row>
    <row r="10" spans="1:14" ht="18" customHeight="1" thickBot="1">
      <c r="A10" s="42" t="s">
        <v>4</v>
      </c>
      <c r="B10" s="4"/>
      <c r="C10" s="99"/>
      <c r="D10" s="100"/>
      <c r="E10" s="101"/>
      <c r="F10" s="4" t="s">
        <v>5</v>
      </c>
      <c r="G10" s="4"/>
      <c r="H10" s="4"/>
      <c r="I10" s="110" t="s">
        <v>51</v>
      </c>
      <c r="J10" s="111"/>
      <c r="K10" s="111"/>
      <c r="L10" s="112"/>
      <c r="M10" s="44"/>
      <c r="N10" s="44"/>
    </row>
    <row r="11" spans="1:14" ht="12.75">
      <c r="A11" s="4" t="s">
        <v>6</v>
      </c>
      <c r="B11" s="4"/>
      <c r="C11" s="4"/>
      <c r="D11" s="93"/>
      <c r="E11" s="93"/>
      <c r="F11" s="93"/>
      <c r="G11" s="93"/>
      <c r="H11" s="93"/>
      <c r="I11" s="4"/>
      <c r="J11" s="4"/>
      <c r="K11" s="4"/>
      <c r="L11" s="3"/>
      <c r="M11" s="3"/>
      <c r="N11" s="3"/>
    </row>
    <row r="12" spans="1:14" ht="10.5" customHeight="1">
      <c r="A12" s="93"/>
      <c r="B12" s="93"/>
      <c r="C12" s="93"/>
      <c r="D12" s="93"/>
      <c r="E12" s="93"/>
      <c r="F12" s="93"/>
      <c r="G12" s="93"/>
      <c r="H12" s="93"/>
      <c r="I12" s="4"/>
      <c r="J12" s="4"/>
      <c r="K12" s="4"/>
      <c r="L12" s="3"/>
      <c r="M12" s="3"/>
      <c r="N12" s="3"/>
    </row>
    <row r="13" spans="1:14" ht="13.5" thickBot="1">
      <c r="A13" s="4" t="s">
        <v>7</v>
      </c>
      <c r="B13" s="4"/>
      <c r="C13" s="4"/>
      <c r="D13" s="4"/>
      <c r="E13" s="7" t="s">
        <v>8</v>
      </c>
      <c r="F13" s="4"/>
      <c r="G13" s="4"/>
      <c r="H13" s="4"/>
      <c r="I13" s="4"/>
      <c r="J13" s="4"/>
      <c r="K13" s="4"/>
      <c r="L13" s="3"/>
      <c r="M13" s="3"/>
      <c r="N13" s="3"/>
    </row>
    <row r="14" spans="1:14" ht="13.5" thickBot="1">
      <c r="A14" s="4" t="s">
        <v>9</v>
      </c>
      <c r="B14" s="99"/>
      <c r="C14" s="100"/>
      <c r="D14" s="101"/>
      <c r="E14" s="4" t="s">
        <v>10</v>
      </c>
      <c r="F14" s="99"/>
      <c r="G14" s="100"/>
      <c r="H14" s="100"/>
      <c r="I14" s="100"/>
      <c r="J14" s="101"/>
      <c r="K14" s="44"/>
      <c r="L14" s="44"/>
      <c r="M14" s="44"/>
      <c r="N14" s="44"/>
    </row>
    <row r="15" spans="1:14" ht="18.75" customHeight="1" thickBot="1">
      <c r="A15" s="3"/>
      <c r="B15" s="3"/>
      <c r="C15" s="3"/>
      <c r="D15" s="67" t="s">
        <v>11</v>
      </c>
      <c r="E15" s="6"/>
      <c r="F15" s="3"/>
      <c r="G15" s="3"/>
      <c r="H15" s="3"/>
      <c r="I15" s="3"/>
      <c r="J15" s="3"/>
      <c r="K15" s="3"/>
      <c r="L15" s="3"/>
      <c r="M15" s="3"/>
      <c r="N15" s="3"/>
    </row>
    <row r="16" spans="1:14" ht="18.75" customHeight="1" thickBot="1">
      <c r="A16" s="21" t="s">
        <v>12</v>
      </c>
      <c r="B16" s="22"/>
      <c r="C16" s="99"/>
      <c r="D16" s="100"/>
      <c r="E16" s="101"/>
      <c r="F16" s="22" t="s">
        <v>13</v>
      </c>
      <c r="G16" s="22"/>
      <c r="H16" s="22"/>
      <c r="I16" s="99"/>
      <c r="J16" s="100"/>
      <c r="K16" s="100"/>
      <c r="L16" s="100"/>
      <c r="M16" s="100"/>
      <c r="N16" s="101"/>
    </row>
    <row r="17" spans="1:14" ht="12.75">
      <c r="A17" s="23" t="s">
        <v>14</v>
      </c>
      <c r="B17" s="4"/>
      <c r="C17" s="4"/>
      <c r="D17" s="4"/>
      <c r="E17" s="7"/>
      <c r="F17" s="4"/>
      <c r="G17" s="4"/>
      <c r="H17" s="4"/>
      <c r="I17" s="4"/>
      <c r="J17" s="4"/>
      <c r="K17" s="4"/>
      <c r="L17" s="3"/>
      <c r="M17" s="3"/>
      <c r="N17" s="12"/>
    </row>
    <row r="18" spans="1:14" ht="9" customHeight="1">
      <c r="A18" s="23"/>
      <c r="B18" s="4"/>
      <c r="C18" s="4"/>
      <c r="D18" s="4"/>
      <c r="E18" s="7"/>
      <c r="F18" s="4"/>
      <c r="G18" s="4"/>
      <c r="H18" s="4"/>
      <c r="I18" s="4"/>
      <c r="J18" s="4"/>
      <c r="K18" s="4"/>
      <c r="L18" s="3"/>
      <c r="M18" s="3"/>
      <c r="N18" s="12"/>
    </row>
    <row r="19" spans="1:14" ht="13.5" thickBot="1">
      <c r="A19" s="23" t="s">
        <v>7</v>
      </c>
      <c r="B19" s="4"/>
      <c r="C19" s="93"/>
      <c r="D19" s="93"/>
      <c r="E19" s="7" t="s">
        <v>8</v>
      </c>
      <c r="F19" s="93"/>
      <c r="G19" s="93"/>
      <c r="H19" s="93"/>
      <c r="I19" s="93"/>
      <c r="J19" s="93"/>
      <c r="K19" s="93"/>
      <c r="L19" s="93"/>
      <c r="M19" s="93"/>
      <c r="N19" s="119"/>
    </row>
    <row r="20" spans="1:14" ht="13.5" thickBot="1">
      <c r="A20" s="24" t="s">
        <v>15</v>
      </c>
      <c r="B20" s="25"/>
      <c r="C20" s="99"/>
      <c r="D20" s="101"/>
      <c r="E20" s="116" t="s">
        <v>16</v>
      </c>
      <c r="F20" s="117"/>
      <c r="G20" s="99"/>
      <c r="H20" s="100"/>
      <c r="I20" s="100"/>
      <c r="J20" s="100"/>
      <c r="K20" s="100"/>
      <c r="L20" s="100"/>
      <c r="M20" s="100"/>
      <c r="N20" s="101"/>
    </row>
    <row r="21" spans="1:14" ht="7.5" customHeight="1" thickBot="1">
      <c r="A21" s="4"/>
      <c r="B21" s="4"/>
      <c r="C21" s="4"/>
      <c r="D21" s="4"/>
      <c r="E21" s="7"/>
      <c r="F21" s="4"/>
      <c r="G21" s="4"/>
      <c r="H21" s="4"/>
      <c r="I21" s="4"/>
      <c r="J21" s="4"/>
      <c r="K21" s="4"/>
      <c r="L21" s="3"/>
      <c r="M21" s="3"/>
      <c r="N21" s="3"/>
    </row>
    <row r="22" spans="1:14" ht="17.25" thickBot="1">
      <c r="A22" s="106" t="s">
        <v>75</v>
      </c>
      <c r="B22" s="107"/>
      <c r="C22" s="108"/>
      <c r="D22" s="105"/>
      <c r="E22" s="87"/>
      <c r="F22" s="88"/>
      <c r="H22" s="102" t="s">
        <v>17</v>
      </c>
      <c r="I22" s="103"/>
      <c r="J22" s="104"/>
      <c r="K22" s="48" t="s">
        <v>18</v>
      </c>
      <c r="L22" s="27"/>
      <c r="M22" s="165">
        <v>1.5</v>
      </c>
      <c r="N22" s="30">
        <f>(M22*5.5%)+M22</f>
        <v>1.5825</v>
      </c>
    </row>
    <row r="23" spans="1:14" ht="13.5" thickBot="1">
      <c r="A23" s="11"/>
      <c r="B23" s="85" t="s">
        <v>63</v>
      </c>
      <c r="C23" s="3"/>
      <c r="D23" s="37" t="s">
        <v>0</v>
      </c>
      <c r="E23" s="39" t="s">
        <v>1</v>
      </c>
      <c r="F23" s="38" t="s">
        <v>45</v>
      </c>
      <c r="H23" s="90" t="s">
        <v>17</v>
      </c>
      <c r="I23" s="91"/>
      <c r="J23" s="92"/>
      <c r="K23" s="49" t="s">
        <v>19</v>
      </c>
      <c r="L23" s="27"/>
      <c r="M23" s="166">
        <v>0.9</v>
      </c>
      <c r="N23" s="31">
        <f aca="true" t="shared" si="0" ref="N23:N33">(M23*5.5%)+M23</f>
        <v>0.9495</v>
      </c>
    </row>
    <row r="24" spans="1:14" ht="15.75" thickBot="1">
      <c r="A24" s="129" t="s">
        <v>66</v>
      </c>
      <c r="B24" s="130"/>
      <c r="C24" s="131"/>
      <c r="D24" s="34"/>
      <c r="E24" s="40"/>
      <c r="F24" s="30"/>
      <c r="H24" s="113" t="s">
        <v>61</v>
      </c>
      <c r="I24" s="114"/>
      <c r="J24" s="115"/>
      <c r="K24" s="74" t="s">
        <v>22</v>
      </c>
      <c r="L24" s="27"/>
      <c r="M24" s="166">
        <v>1.6</v>
      </c>
      <c r="N24" s="31">
        <f t="shared" si="0"/>
        <v>1.6880000000000002</v>
      </c>
    </row>
    <row r="25" spans="1:14" ht="15.75" thickBot="1">
      <c r="A25" s="126" t="s">
        <v>67</v>
      </c>
      <c r="B25" s="127"/>
      <c r="C25" s="128"/>
      <c r="D25" s="32"/>
      <c r="E25" s="160">
        <v>12.8</v>
      </c>
      <c r="F25" s="31">
        <f aca="true" t="shared" si="1" ref="F25:F40">(E25*10%)+E25</f>
        <v>14.080000000000002</v>
      </c>
      <c r="H25" s="90" t="s">
        <v>20</v>
      </c>
      <c r="I25" s="91"/>
      <c r="J25" s="92"/>
      <c r="K25" s="50" t="s">
        <v>18</v>
      </c>
      <c r="L25" s="27"/>
      <c r="M25" s="166">
        <v>2.5</v>
      </c>
      <c r="N25" s="31">
        <f t="shared" si="0"/>
        <v>2.6375</v>
      </c>
    </row>
    <row r="26" spans="1:14" ht="15.75" thickBot="1">
      <c r="A26" s="126" t="s">
        <v>68</v>
      </c>
      <c r="B26" s="127"/>
      <c r="C26" s="128"/>
      <c r="D26" s="32"/>
      <c r="E26" s="160">
        <v>12.8</v>
      </c>
      <c r="F26" s="31">
        <f t="shared" si="1"/>
        <v>14.080000000000002</v>
      </c>
      <c r="H26" s="90" t="s">
        <v>21</v>
      </c>
      <c r="I26" s="91"/>
      <c r="J26" s="92"/>
      <c r="K26" s="49" t="s">
        <v>46</v>
      </c>
      <c r="L26" s="27"/>
      <c r="M26" s="166">
        <v>2.4</v>
      </c>
      <c r="N26" s="31">
        <f t="shared" si="0"/>
        <v>2.532</v>
      </c>
    </row>
    <row r="27" spans="1:14" ht="15.75" thickBot="1">
      <c r="A27" s="126" t="s">
        <v>69</v>
      </c>
      <c r="B27" s="127"/>
      <c r="C27" s="128"/>
      <c r="D27" s="32"/>
      <c r="E27" s="160">
        <v>12.8</v>
      </c>
      <c r="F27" s="31">
        <f t="shared" si="1"/>
        <v>14.080000000000002</v>
      </c>
      <c r="H27" s="113" t="s">
        <v>21</v>
      </c>
      <c r="I27" s="114"/>
      <c r="J27" s="115"/>
      <c r="K27" s="74" t="s">
        <v>62</v>
      </c>
      <c r="L27" s="27"/>
      <c r="M27" s="166">
        <v>1.2</v>
      </c>
      <c r="N27" s="31">
        <f t="shared" si="0"/>
        <v>1.266</v>
      </c>
    </row>
    <row r="28" spans="1:14" ht="15.75" thickBot="1">
      <c r="A28" s="135" t="s">
        <v>70</v>
      </c>
      <c r="B28" s="136"/>
      <c r="C28" s="137"/>
      <c r="D28" s="57"/>
      <c r="E28" s="161"/>
      <c r="F28" s="31"/>
      <c r="H28" s="90" t="s">
        <v>23</v>
      </c>
      <c r="I28" s="91"/>
      <c r="J28" s="92"/>
      <c r="K28" s="50" t="s">
        <v>24</v>
      </c>
      <c r="L28" s="27"/>
      <c r="M28" s="166">
        <v>2.6</v>
      </c>
      <c r="N28" s="31">
        <f t="shared" si="0"/>
        <v>2.7430000000000003</v>
      </c>
    </row>
    <row r="29" spans="1:14" ht="15.75" thickBot="1">
      <c r="A29" s="126" t="s">
        <v>71</v>
      </c>
      <c r="B29" s="127"/>
      <c r="C29" s="128"/>
      <c r="D29" s="32"/>
      <c r="E29" s="160">
        <v>14.5</v>
      </c>
      <c r="F29" s="31">
        <f t="shared" si="1"/>
        <v>15.95</v>
      </c>
      <c r="H29" s="90" t="s">
        <v>25</v>
      </c>
      <c r="I29" s="91"/>
      <c r="J29" s="92"/>
      <c r="K29" s="49" t="s">
        <v>26</v>
      </c>
      <c r="L29" s="27"/>
      <c r="M29" s="166">
        <v>3.6</v>
      </c>
      <c r="N29" s="31">
        <f t="shared" si="0"/>
        <v>3.798</v>
      </c>
    </row>
    <row r="30" spans="1:14" ht="15.75" thickBot="1">
      <c r="A30" s="126" t="s">
        <v>72</v>
      </c>
      <c r="B30" s="127"/>
      <c r="C30" s="128"/>
      <c r="D30" s="32"/>
      <c r="E30" s="160">
        <v>14.5</v>
      </c>
      <c r="F30" s="31">
        <f t="shared" si="1"/>
        <v>15.95</v>
      </c>
      <c r="H30" s="90" t="s">
        <v>25</v>
      </c>
      <c r="I30" s="91"/>
      <c r="J30" s="92"/>
      <c r="K30" s="50" t="s">
        <v>27</v>
      </c>
      <c r="L30" s="27"/>
      <c r="M30" s="166">
        <v>1.5</v>
      </c>
      <c r="N30" s="31">
        <f t="shared" si="0"/>
        <v>1.5825</v>
      </c>
    </row>
    <row r="31" spans="1:14" ht="15.75" thickBot="1">
      <c r="A31" s="132" t="s">
        <v>73</v>
      </c>
      <c r="B31" s="133"/>
      <c r="C31" s="134"/>
      <c r="D31" s="57"/>
      <c r="E31" s="160">
        <v>14.5</v>
      </c>
      <c r="F31" s="31">
        <f t="shared" si="1"/>
        <v>15.95</v>
      </c>
      <c r="H31" s="90" t="s">
        <v>28</v>
      </c>
      <c r="I31" s="91"/>
      <c r="J31" s="92"/>
      <c r="K31" s="49" t="s">
        <v>22</v>
      </c>
      <c r="L31" s="27"/>
      <c r="M31" s="166">
        <v>3.5</v>
      </c>
      <c r="N31" s="31">
        <f t="shared" si="0"/>
        <v>3.6925</v>
      </c>
    </row>
    <row r="32" spans="1:14" ht="15.75" thickBot="1">
      <c r="A32" s="126" t="s">
        <v>74</v>
      </c>
      <c r="B32" s="127"/>
      <c r="C32" s="128"/>
      <c r="D32" s="32"/>
      <c r="E32" s="160">
        <v>14.5</v>
      </c>
      <c r="F32" s="31">
        <f t="shared" si="1"/>
        <v>15.95</v>
      </c>
      <c r="H32" s="90" t="s">
        <v>28</v>
      </c>
      <c r="I32" s="91"/>
      <c r="J32" s="92"/>
      <c r="K32" s="50" t="s">
        <v>27</v>
      </c>
      <c r="L32" s="27"/>
      <c r="M32" s="166">
        <v>1.25</v>
      </c>
      <c r="N32" s="31">
        <f t="shared" si="0"/>
        <v>1.31875</v>
      </c>
    </row>
    <row r="33" spans="1:14" ht="15.75" thickBot="1">
      <c r="A33" s="138" t="s">
        <v>77</v>
      </c>
      <c r="B33" s="139"/>
      <c r="C33" s="140"/>
      <c r="D33" s="32"/>
      <c r="E33" s="160"/>
      <c r="F33" s="31"/>
      <c r="H33" s="94" t="s">
        <v>29</v>
      </c>
      <c r="I33" s="95"/>
      <c r="J33" s="96"/>
      <c r="K33" s="51" t="s">
        <v>27</v>
      </c>
      <c r="L33" s="27"/>
      <c r="M33" s="167">
        <v>1.3</v>
      </c>
      <c r="N33" s="33">
        <f t="shared" si="0"/>
        <v>1.3715000000000002</v>
      </c>
    </row>
    <row r="34" spans="1:14" ht="15.75" thickBot="1">
      <c r="A34" s="141" t="s">
        <v>78</v>
      </c>
      <c r="B34" s="142"/>
      <c r="C34" s="143"/>
      <c r="D34" s="73"/>
      <c r="E34" s="162">
        <v>14.9</v>
      </c>
      <c r="F34" s="46">
        <f t="shared" si="1"/>
        <v>16.39</v>
      </c>
      <c r="H34" s="93" t="s">
        <v>49</v>
      </c>
      <c r="I34" s="93"/>
      <c r="J34" s="93"/>
      <c r="K34" s="93"/>
      <c r="L34" s="93"/>
      <c r="M34" s="93"/>
      <c r="N34" s="93"/>
    </row>
    <row r="35" spans="1:14" ht="15">
      <c r="A35" s="126" t="s">
        <v>79</v>
      </c>
      <c r="B35" s="127"/>
      <c r="C35" s="127"/>
      <c r="D35" s="32"/>
      <c r="E35" s="160">
        <v>14.9</v>
      </c>
      <c r="F35" s="31">
        <f t="shared" si="1"/>
        <v>16.39</v>
      </c>
      <c r="H35" s="169" t="s">
        <v>58</v>
      </c>
      <c r="I35" s="170"/>
      <c r="J35" s="170"/>
      <c r="K35" s="171"/>
      <c r="L35" s="76"/>
      <c r="M35" s="29"/>
      <c r="N35" s="52"/>
    </row>
    <row r="36" spans="1:14" ht="15">
      <c r="A36" s="144" t="s">
        <v>80</v>
      </c>
      <c r="B36" s="145"/>
      <c r="C36" s="145"/>
      <c r="D36" s="32"/>
      <c r="E36" s="160">
        <v>14.9</v>
      </c>
      <c r="F36" s="31">
        <f t="shared" si="1"/>
        <v>16.39</v>
      </c>
      <c r="H36" s="90" t="s">
        <v>50</v>
      </c>
      <c r="I36" s="91"/>
      <c r="J36" s="91"/>
      <c r="K36" s="98"/>
      <c r="L36" s="77"/>
      <c r="M36" s="166">
        <v>14.85</v>
      </c>
      <c r="N36" s="53">
        <f aca="true" t="shared" si="2" ref="N36:N49">(M36*20%)+M36</f>
        <v>17.82</v>
      </c>
    </row>
    <row r="37" spans="1:14" ht="15.75" thickBot="1">
      <c r="A37" s="120"/>
      <c r="B37" s="121"/>
      <c r="C37" s="121"/>
      <c r="D37" s="41"/>
      <c r="E37" s="163"/>
      <c r="F37" s="33"/>
      <c r="H37" s="90" t="s">
        <v>35</v>
      </c>
      <c r="I37" s="91"/>
      <c r="J37" s="91"/>
      <c r="K37" s="98"/>
      <c r="L37" s="77"/>
      <c r="M37" s="166">
        <v>8.15</v>
      </c>
      <c r="N37" s="53">
        <f t="shared" si="2"/>
        <v>9.780000000000001</v>
      </c>
    </row>
    <row r="38" spans="1:14" ht="13.5" thickBot="1">
      <c r="A38" s="89"/>
      <c r="B38" s="89"/>
      <c r="C38" s="89"/>
      <c r="D38" s="3"/>
      <c r="E38" s="6"/>
      <c r="F38" s="70"/>
      <c r="H38" s="90" t="s">
        <v>30</v>
      </c>
      <c r="I38" s="91"/>
      <c r="J38" s="91"/>
      <c r="K38" s="98"/>
      <c r="L38" s="77"/>
      <c r="M38" s="166">
        <v>12.5</v>
      </c>
      <c r="N38" s="53">
        <f t="shared" si="2"/>
        <v>15</v>
      </c>
    </row>
    <row r="39" spans="1:14" ht="13.5" thickBot="1">
      <c r="A39" s="4"/>
      <c r="B39" s="150" t="s">
        <v>84</v>
      </c>
      <c r="C39" s="149"/>
      <c r="D39" s="146"/>
      <c r="E39" s="147"/>
      <c r="F39" s="148"/>
      <c r="H39" s="94" t="s">
        <v>31</v>
      </c>
      <c r="I39" s="95"/>
      <c r="J39" s="95"/>
      <c r="K39" s="97"/>
      <c r="L39" s="78"/>
      <c r="M39" s="167">
        <v>9.2</v>
      </c>
      <c r="N39" s="55">
        <f t="shared" si="2"/>
        <v>11.04</v>
      </c>
    </row>
    <row r="40" spans="1:14" ht="15">
      <c r="A40" s="151" t="s">
        <v>81</v>
      </c>
      <c r="B40" s="152"/>
      <c r="C40" s="153"/>
      <c r="D40" s="34"/>
      <c r="E40" s="164">
        <v>2.9</v>
      </c>
      <c r="F40" s="30">
        <f t="shared" si="1"/>
        <v>3.19</v>
      </c>
      <c r="H40" s="172" t="s">
        <v>60</v>
      </c>
      <c r="I40" s="173"/>
      <c r="J40" s="173"/>
      <c r="K40" s="174"/>
      <c r="L40" s="79"/>
      <c r="M40" s="75"/>
      <c r="N40" s="72"/>
    </row>
    <row r="41" spans="1:14" ht="15">
      <c r="A41" s="132" t="s">
        <v>82</v>
      </c>
      <c r="B41" s="157"/>
      <c r="C41" s="158"/>
      <c r="D41" s="56"/>
      <c r="E41" s="160">
        <v>2.9</v>
      </c>
      <c r="F41" s="31">
        <f>(E41*10%)+E41</f>
        <v>3.19</v>
      </c>
      <c r="H41" s="90" t="s">
        <v>32</v>
      </c>
      <c r="I41" s="91"/>
      <c r="J41" s="91"/>
      <c r="K41" s="98"/>
      <c r="L41" s="77"/>
      <c r="M41" s="166">
        <v>8.15</v>
      </c>
      <c r="N41" s="53">
        <f t="shared" si="2"/>
        <v>9.780000000000001</v>
      </c>
    </row>
    <row r="42" spans="1:14" ht="15.75" thickBot="1">
      <c r="A42" s="154" t="s">
        <v>83</v>
      </c>
      <c r="B42" s="155"/>
      <c r="C42" s="156"/>
      <c r="D42" s="41"/>
      <c r="E42" s="163">
        <v>2.9</v>
      </c>
      <c r="F42" s="33">
        <f>(E42*10%)+E42</f>
        <v>3.19</v>
      </c>
      <c r="H42" s="122" t="s">
        <v>33</v>
      </c>
      <c r="I42" s="123"/>
      <c r="J42" s="123"/>
      <c r="K42" s="124"/>
      <c r="L42" s="80"/>
      <c r="M42" s="168">
        <v>11.6</v>
      </c>
      <c r="N42" s="54">
        <f t="shared" si="2"/>
        <v>13.92</v>
      </c>
    </row>
    <row r="43" spans="1:14" ht="12.75">
      <c r="A43" s="175" t="s">
        <v>86</v>
      </c>
      <c r="B43" s="175"/>
      <c r="C43" s="175"/>
      <c r="D43" s="175"/>
      <c r="E43" s="175"/>
      <c r="F43" s="43"/>
      <c r="H43" s="169" t="s">
        <v>59</v>
      </c>
      <c r="I43" s="170"/>
      <c r="J43" s="170"/>
      <c r="K43" s="171"/>
      <c r="L43" s="76"/>
      <c r="M43" s="29"/>
      <c r="N43" s="52"/>
    </row>
    <row r="44" spans="1:14" ht="12.75">
      <c r="A44" s="125"/>
      <c r="B44" s="89"/>
      <c r="C44" s="89"/>
      <c r="D44" s="3"/>
      <c r="E44" s="6"/>
      <c r="F44" s="43"/>
      <c r="H44" s="90" t="s">
        <v>52</v>
      </c>
      <c r="I44" s="91"/>
      <c r="J44" s="91"/>
      <c r="K44" s="98"/>
      <c r="L44" s="77"/>
      <c r="M44" s="166" t="s">
        <v>53</v>
      </c>
      <c r="N44" s="53" t="s">
        <v>54</v>
      </c>
    </row>
    <row r="45" spans="1:14" ht="12.75">
      <c r="A45" s="89"/>
      <c r="B45" s="89"/>
      <c r="C45" s="89"/>
      <c r="D45" s="3"/>
      <c r="E45" s="6"/>
      <c r="F45" s="43"/>
      <c r="H45" s="90" t="s">
        <v>34</v>
      </c>
      <c r="I45" s="91"/>
      <c r="J45" s="91"/>
      <c r="K45" s="98"/>
      <c r="L45" s="77"/>
      <c r="M45" s="166">
        <v>10.7</v>
      </c>
      <c r="N45" s="53">
        <f t="shared" si="2"/>
        <v>12.84</v>
      </c>
    </row>
    <row r="46" spans="1:14" ht="15.75">
      <c r="A46" s="159"/>
      <c r="B46" s="159"/>
      <c r="C46" s="159"/>
      <c r="D46" s="4"/>
      <c r="E46" s="26"/>
      <c r="F46" s="43"/>
      <c r="H46" s="90" t="s">
        <v>36</v>
      </c>
      <c r="I46" s="91"/>
      <c r="J46" s="91"/>
      <c r="K46" s="98"/>
      <c r="L46" s="77"/>
      <c r="M46" s="166">
        <v>12.75</v>
      </c>
      <c r="N46" s="53">
        <f t="shared" si="2"/>
        <v>15.3</v>
      </c>
    </row>
    <row r="47" spans="1:14" ht="12.75">
      <c r="A47" s="89"/>
      <c r="B47" s="89"/>
      <c r="C47" s="89"/>
      <c r="D47" s="3"/>
      <c r="E47" s="6"/>
      <c r="F47" s="43"/>
      <c r="H47" s="90" t="s">
        <v>37</v>
      </c>
      <c r="I47" s="91"/>
      <c r="J47" s="91"/>
      <c r="K47" s="98"/>
      <c r="L47" s="77"/>
      <c r="M47" s="166">
        <v>8.75</v>
      </c>
      <c r="N47" s="53">
        <f t="shared" si="2"/>
        <v>10.5</v>
      </c>
    </row>
    <row r="48" spans="1:14" ht="12.75">
      <c r="A48" s="86"/>
      <c r="B48" s="86"/>
      <c r="C48" s="86"/>
      <c r="D48" s="3"/>
      <c r="E48" s="6"/>
      <c r="F48" s="43"/>
      <c r="H48" s="90" t="s">
        <v>38</v>
      </c>
      <c r="I48" s="91"/>
      <c r="J48" s="91"/>
      <c r="K48" s="98"/>
      <c r="L48" s="77"/>
      <c r="M48" s="166">
        <v>9.2</v>
      </c>
      <c r="N48" s="53">
        <f t="shared" si="2"/>
        <v>11.04</v>
      </c>
    </row>
    <row r="49" spans="1:14" ht="13.5" thickBot="1">
      <c r="A49" s="89"/>
      <c r="B49" s="89"/>
      <c r="C49" s="89"/>
      <c r="D49" s="4"/>
      <c r="E49" s="26"/>
      <c r="F49" s="43"/>
      <c r="H49" s="94" t="s">
        <v>56</v>
      </c>
      <c r="I49" s="95"/>
      <c r="J49" s="95"/>
      <c r="K49" s="97"/>
      <c r="L49" s="81"/>
      <c r="M49" s="167">
        <v>13.9</v>
      </c>
      <c r="N49" s="55">
        <f t="shared" si="2"/>
        <v>16.68</v>
      </c>
    </row>
    <row r="50" spans="1:14" ht="19.5" customHeight="1" thickBot="1">
      <c r="A50" s="47" t="s">
        <v>55</v>
      </c>
      <c r="F50" s="3"/>
      <c r="H50" s="82"/>
      <c r="I50" s="82"/>
      <c r="J50" s="82"/>
      <c r="K50" s="82"/>
      <c r="L50" s="4"/>
      <c r="M50" s="26"/>
      <c r="N50" s="71"/>
    </row>
    <row r="51" spans="1:14" ht="12.75">
      <c r="A51" s="19" t="s">
        <v>41</v>
      </c>
      <c r="B51" s="17"/>
      <c r="C51" s="17"/>
      <c r="D51" s="17"/>
      <c r="E51" s="18"/>
      <c r="F51" s="3"/>
      <c r="G51" s="176"/>
      <c r="H51" s="9"/>
      <c r="I51" s="9"/>
      <c r="J51" s="9"/>
      <c r="K51" s="10"/>
      <c r="L51" s="83"/>
      <c r="M51" s="177"/>
      <c r="N51" s="178"/>
    </row>
    <row r="52" spans="1:14" ht="12" customHeight="1">
      <c r="A52" s="20" t="s">
        <v>42</v>
      </c>
      <c r="B52" s="17"/>
      <c r="C52" s="17"/>
      <c r="D52" s="17"/>
      <c r="E52" s="18"/>
      <c r="F52" s="36"/>
      <c r="G52" s="179" t="s">
        <v>39</v>
      </c>
      <c r="H52" s="3"/>
      <c r="I52" s="3"/>
      <c r="J52" s="3"/>
      <c r="K52" s="6"/>
      <c r="L52" s="3"/>
      <c r="M52" s="3"/>
      <c r="N52" s="12"/>
    </row>
    <row r="53" spans="2:14" ht="15.75">
      <c r="B53" s="5" t="s">
        <v>47</v>
      </c>
      <c r="C53" s="5"/>
      <c r="D53" s="5"/>
      <c r="F53" s="3"/>
      <c r="G53" s="11" t="s">
        <v>40</v>
      </c>
      <c r="H53" s="3"/>
      <c r="I53" s="3"/>
      <c r="J53" s="3"/>
      <c r="K53" s="6"/>
      <c r="L53" s="3"/>
      <c r="M53" s="3"/>
      <c r="N53" s="12"/>
    </row>
    <row r="54" spans="1:14" ht="12.75">
      <c r="A54" s="19" t="s">
        <v>43</v>
      </c>
      <c r="B54" s="20"/>
      <c r="C54" s="20"/>
      <c r="F54" s="3"/>
      <c r="G54" s="11"/>
      <c r="H54" s="3"/>
      <c r="I54" s="3"/>
      <c r="J54" s="3"/>
      <c r="K54" s="6"/>
      <c r="L54" s="3"/>
      <c r="M54" s="3"/>
      <c r="N54" s="12"/>
    </row>
    <row r="55" spans="1:14" ht="12.75">
      <c r="A55" s="19" t="s">
        <v>44</v>
      </c>
      <c r="B55" s="20"/>
      <c r="C55" s="20"/>
      <c r="F55" s="3"/>
      <c r="G55" s="11"/>
      <c r="H55" s="3"/>
      <c r="I55" s="3"/>
      <c r="J55" s="3"/>
      <c r="K55" s="6"/>
      <c r="L55" s="3"/>
      <c r="M55" s="3"/>
      <c r="N55" s="12"/>
    </row>
    <row r="56" spans="1:14" ht="13.5" thickBot="1">
      <c r="A56" s="8"/>
      <c r="B56" s="8"/>
      <c r="C56" s="8"/>
      <c r="D56" s="8"/>
      <c r="E56" s="8"/>
      <c r="F56" s="8"/>
      <c r="G56" s="13"/>
      <c r="H56" s="14"/>
      <c r="I56" s="14"/>
      <c r="J56" s="14"/>
      <c r="K56" s="15"/>
      <c r="L56" s="14"/>
      <c r="M56" s="14"/>
      <c r="N56" s="16"/>
    </row>
    <row r="57" spans="7:12" ht="11.25" customHeight="1">
      <c r="G57" s="3"/>
      <c r="H57" s="36"/>
      <c r="I57" s="8"/>
      <c r="J57" s="8"/>
      <c r="K57" s="8"/>
      <c r="L57" s="8"/>
    </row>
    <row r="58" ht="12.75">
      <c r="G58" s="8"/>
    </row>
  </sheetData>
  <sheetProtection/>
  <mergeCells count="69">
    <mergeCell ref="D1:K3"/>
    <mergeCell ref="A28:C28"/>
    <mergeCell ref="A31:C31"/>
    <mergeCell ref="A24:C24"/>
    <mergeCell ref="A26:C26"/>
    <mergeCell ref="A25:C25"/>
    <mergeCell ref="A27:C27"/>
    <mergeCell ref="A29:C29"/>
    <mergeCell ref="A30:C30"/>
    <mergeCell ref="A45:C45"/>
    <mergeCell ref="A42:C42"/>
    <mergeCell ref="A40:C40"/>
    <mergeCell ref="H44:K44"/>
    <mergeCell ref="A38:C38"/>
    <mergeCell ref="A44:C44"/>
    <mergeCell ref="A41:C41"/>
    <mergeCell ref="A43:E43"/>
    <mergeCell ref="A33:C33"/>
    <mergeCell ref="H42:K42"/>
    <mergeCell ref="H43:K43"/>
    <mergeCell ref="H45:K45"/>
    <mergeCell ref="A34:C34"/>
    <mergeCell ref="A35:C35"/>
    <mergeCell ref="H29:J29"/>
    <mergeCell ref="A49:C49"/>
    <mergeCell ref="H36:K36"/>
    <mergeCell ref="H37:K37"/>
    <mergeCell ref="H38:K38"/>
    <mergeCell ref="H40:K40"/>
    <mergeCell ref="A36:C36"/>
    <mergeCell ref="A37:C37"/>
    <mergeCell ref="A46:C46"/>
    <mergeCell ref="H49:K49"/>
    <mergeCell ref="A32:C32"/>
    <mergeCell ref="G20:N20"/>
    <mergeCell ref="I16:N16"/>
    <mergeCell ref="C10:E10"/>
    <mergeCell ref="F19:N19"/>
    <mergeCell ref="H26:J26"/>
    <mergeCell ref="H28:J28"/>
    <mergeCell ref="H30:J30"/>
    <mergeCell ref="D6:F6"/>
    <mergeCell ref="I10:L10"/>
    <mergeCell ref="H48:K48"/>
    <mergeCell ref="H46:K46"/>
    <mergeCell ref="H47:K47"/>
    <mergeCell ref="H24:J24"/>
    <mergeCell ref="H27:J27"/>
    <mergeCell ref="C16:E16"/>
    <mergeCell ref="C20:D20"/>
    <mergeCell ref="E20:F20"/>
    <mergeCell ref="H22:J22"/>
    <mergeCell ref="C19:D19"/>
    <mergeCell ref="D22:F22"/>
    <mergeCell ref="A22:C22"/>
    <mergeCell ref="A12:H12"/>
    <mergeCell ref="D11:H11"/>
    <mergeCell ref="B14:D14"/>
    <mergeCell ref="F14:J14"/>
    <mergeCell ref="A47:C47"/>
    <mergeCell ref="H23:J23"/>
    <mergeCell ref="H25:J25"/>
    <mergeCell ref="H34:N34"/>
    <mergeCell ref="H31:J31"/>
    <mergeCell ref="H32:J32"/>
    <mergeCell ref="H33:J33"/>
    <mergeCell ref="H39:K39"/>
    <mergeCell ref="H41:K41"/>
    <mergeCell ref="H35:K35"/>
  </mergeCells>
  <printOptions/>
  <pageMargins left="0.3937007874015748" right="0.3937007874015748" top="0.2362204724409449" bottom="0.2755905511811024" header="0.11811023622047245" footer="0.11811023622047245"/>
  <pageSetup horizontalDpi="96" verticalDpi="96" orientation="portrait" paperSize="9" scale="98" r:id="rId2"/>
  <headerFooter alignWithMargins="0">
    <oddFooter>&amp;L&amp;"Comic Sans MS,Normal"&amp;8A Votre Service Traiteur
Sarl Capital 30 000,00 €&amp;C&amp;"Comic Sans MS,Normal"&amp;8 6/7 rue Nicolas POUSSIN
Rcs Versailles 48445287500012&amp;R&amp;"Comic Sans MS,Normal"&amp;8 78180 Montigny le Bretonneux
intra FR71484452875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zenou</dc:creator>
  <cp:keywords/>
  <dc:description/>
  <cp:lastModifiedBy>jeannot</cp:lastModifiedBy>
  <cp:lastPrinted>2018-05-10T17:21:14Z</cp:lastPrinted>
  <dcterms:created xsi:type="dcterms:W3CDTF">2012-04-28T16:29:54Z</dcterms:created>
  <dcterms:modified xsi:type="dcterms:W3CDTF">2018-05-10T17:28:30Z</dcterms:modified>
  <cp:category/>
  <cp:version/>
  <cp:contentType/>
  <cp:contentStatus/>
</cp:coreProperties>
</file>